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2565" windowWidth="15480" windowHeight="7065" tabRatio="463" firstSheet="1" activeTab="1"/>
  </bookViews>
  <sheets>
    <sheet name="Sheet3" sheetId="3" state="hidden" r:id="rId1"/>
    <sheet name="dn" sheetId="8" r:id="rId2"/>
  </sheets>
  <definedNames>
    <definedName name="_xlnm._FilterDatabase" localSheetId="1" hidden="1">dn!$A$4:$N$190</definedName>
  </definedNames>
  <calcPr calcId="124519"/>
</workbook>
</file>

<file path=xl/calcChain.xml><?xml version="1.0" encoding="utf-8"?>
<calcChain xmlns="http://schemas.openxmlformats.org/spreadsheetml/2006/main">
  <c r="A118" i="8"/>
  <c r="A119"/>
  <c r="A120" l="1"/>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83" l="1"/>
  <c r="A84"/>
  <c r="A85"/>
  <c r="A86"/>
  <c r="A87"/>
  <c r="A88"/>
  <c r="A89"/>
  <c r="A90"/>
  <c r="A91"/>
  <c r="A92"/>
  <c r="A93"/>
  <c r="A94"/>
  <c r="A95"/>
  <c r="A96"/>
  <c r="A97"/>
  <c r="A98"/>
  <c r="A99"/>
  <c r="A100"/>
  <c r="A101"/>
  <c r="A102"/>
  <c r="A103"/>
  <c r="A104"/>
  <c r="A105"/>
  <c r="A106"/>
  <c r="A107"/>
  <c r="A108"/>
  <c r="A109"/>
  <c r="A110"/>
  <c r="A111"/>
  <c r="A112"/>
  <c r="A113"/>
  <c r="A114"/>
  <c r="A115"/>
  <c r="A116"/>
  <c r="A117"/>
  <c r="A11" l="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192"/>
  <c r="A5" l="1"/>
  <c r="A6"/>
  <c r="A7"/>
  <c r="A8"/>
  <c r="A9"/>
  <c r="A10"/>
  <c r="M194" l="1"/>
  <c r="L194"/>
  <c r="K194"/>
  <c r="J194"/>
  <c r="I194"/>
  <c r="H194"/>
  <c r="G194"/>
  <c r="F194"/>
  <c r="D194"/>
  <c r="N194" l="1"/>
</calcChain>
</file>

<file path=xl/sharedStrings.xml><?xml version="1.0" encoding="utf-8"?>
<sst xmlns="http://schemas.openxmlformats.org/spreadsheetml/2006/main" count="1135" uniqueCount="727">
  <si>
    <t>Tên doanh nghiệp:</t>
  </si>
  <si>
    <t>Mã số:</t>
  </si>
  <si>
    <t>Tham gia:</t>
  </si>
  <si>
    <t>Chức danh cần tuyển</t>
  </si>
  <si>
    <t>Số lượng:</t>
  </si>
  <si>
    <t>Giới tính:</t>
  </si>
  <si>
    <t>Đại học:</t>
  </si>
  <si>
    <t>Cao đẳng:</t>
  </si>
  <si>
    <t>Trung cấp:</t>
  </si>
  <si>
    <t>CNKT</t>
  </si>
  <si>
    <t>LĐPT:</t>
  </si>
  <si>
    <t>Địa chỉ:</t>
  </si>
  <si>
    <t>Người liên hệ:</t>
  </si>
  <si>
    <t>Số điện thoại:</t>
  </si>
  <si>
    <t>Điện thoại:</t>
  </si>
  <si>
    <t>Nhập ngày cần lọc</t>
  </si>
  <si>
    <t>Pass:</t>
  </si>
  <si>
    <t>pv</t>
  </si>
  <si>
    <t/>
  </si>
  <si>
    <t>Công ty TNHH Đại Long Huyền Thoại</t>
  </si>
  <si>
    <t>Nv thị trường</t>
  </si>
  <si>
    <t>Công ty Bảo hiểm nhân thọ AIA Đà Nẵng</t>
  </si>
  <si>
    <t>74 Bạch Đằng, Đà Nẵng</t>
  </si>
  <si>
    <t>Công ty TNHH MTV Việt Nam Kỹ nghệ súc sản Vissan</t>
  </si>
  <si>
    <t>464 Nguyễn Hữu Thọ, Đà Nẵng</t>
  </si>
  <si>
    <t>Thanh Hà</t>
  </si>
  <si>
    <t>05113.695567 / 3695519</t>
  </si>
  <si>
    <t>STT</t>
  </si>
  <si>
    <t>10/08/2014</t>
  </si>
  <si>
    <t>Tập đoàn tài chính AIA Việt Nam</t>
  </si>
  <si>
    <t>1205-2</t>
  </si>
  <si>
    <t>Trưởng nhóm
Quản lý nhân sự
Đại lý
Thư ký</t>
  </si>
  <si>
    <t>5
5
10
2</t>
  </si>
  <si>
    <t>.
2</t>
  </si>
  <si>
    <t>5
5</t>
  </si>
  <si>
    <t xml:space="preserve">
10</t>
  </si>
  <si>
    <t>Võ Thị Ngọt Em</t>
  </si>
  <si>
    <t>0935.216589</t>
  </si>
  <si>
    <t>Nv kinh doanh</t>
  </si>
  <si>
    <t>10</t>
  </si>
  <si>
    <t>x/y</t>
  </si>
  <si>
    <t>Công ty TNHH Công nghệ Tân Sơn Minh Đà Nẵng</t>
  </si>
  <si>
    <t>1207-2</t>
  </si>
  <si>
    <t>5</t>
  </si>
  <si>
    <t>2</t>
  </si>
  <si>
    <t>259 Hà Huy Tập, Thanh Khê, Đà Nẵng</t>
  </si>
  <si>
    <t>Vĩnh Phúc</t>
  </si>
  <si>
    <t>0905.366055</t>
  </si>
  <si>
    <t>1</t>
  </si>
  <si>
    <t>11/08/2014</t>
  </si>
  <si>
    <t>Công ty TNHH Prudential Viet Nam</t>
  </si>
  <si>
    <t>1210-6b</t>
  </si>
  <si>
    <t>Trưởng nhóm
chuyên viên tư vấn tài chính</t>
  </si>
  <si>
    <t>4
8</t>
  </si>
  <si>
    <t>44 Ngô Văn Sở, Liên Chiểu, Đà Nẵng</t>
  </si>
  <si>
    <t>Mr Hùng</t>
  </si>
  <si>
    <t>0985.609962</t>
  </si>
  <si>
    <t>Nhà phân phối trà café BQ</t>
  </si>
  <si>
    <t>1211-1</t>
  </si>
  <si>
    <t>Nv Kế toán</t>
  </si>
  <si>
    <t>60 Vũ Quỳnh, Thanh Khê, Đà Nẵng</t>
  </si>
  <si>
    <t>Huỳnh Vinh</t>
  </si>
  <si>
    <t>0906557611</t>
  </si>
  <si>
    <t>05113.761557</t>
  </si>
  <si>
    <t>1213-1</t>
  </si>
  <si>
    <t>Phó phòng kinh doanh
Nv bán hàng</t>
  </si>
  <si>
    <t>2
3</t>
  </si>
  <si>
    <t>nam
nữ</t>
  </si>
  <si>
    <t>.
3</t>
  </si>
  <si>
    <t>12/08/2014</t>
  </si>
  <si>
    <t>VP Tổng đại lý AIA Đà Nẵng</t>
  </si>
  <si>
    <t>1224-2</t>
  </si>
  <si>
    <t>Kế toán giao dịch
Trưởng nhóm kinh doanh
phòng dự án
Phòng phát triển kinh doanh</t>
  </si>
  <si>
    <t>2
2
4
3</t>
  </si>
  <si>
    <t>x/y
"
"
"</t>
  </si>
  <si>
    <t>211 Nguyễn Hữu Thọ, Hải Châu, Đà Nẵng</t>
  </si>
  <si>
    <t>Trần Đình Bình</t>
  </si>
  <si>
    <t>05113.624888</t>
  </si>
  <si>
    <t>13/08/2014</t>
  </si>
  <si>
    <t>Công ty TNHH MTV Trần Viết</t>
  </si>
  <si>
    <t>1227-1</t>
  </si>
  <si>
    <t>Nv tư vấn
Nv kinh doanh
Nv Bán hàng
( làm tại chỗ )</t>
  </si>
  <si>
    <t>5
3
3</t>
  </si>
  <si>
    <t>nữ
"
"</t>
  </si>
  <si>
    <t>85 Nguyễn Quang Bích, Hải Châu, Đà Nẵng</t>
  </si>
  <si>
    <t>Trần Ngọc Hoàng</t>
  </si>
  <si>
    <t>0906.544418</t>
  </si>
  <si>
    <t>05113.618150</t>
  </si>
  <si>
    <t>Công ty cổ phần Tekka</t>
  </si>
  <si>
    <t>1230-1</t>
  </si>
  <si>
    <t>Kế toán
Nv kinh doanh
Trưởng BP sx nhôm kính
Thợ nhôm kính</t>
  </si>
  <si>
    <t>2
10
1
10</t>
  </si>
  <si>
    <t xml:space="preserve">
10
1
10</t>
  </si>
  <si>
    <t>49 Huỳnh Tấn Phát, Hải Châu, Đà Nẵng</t>
  </si>
  <si>
    <t>0935.981079 / 0906461496</t>
  </si>
  <si>
    <t>14/08/2014</t>
  </si>
  <si>
    <t>Công ty sản xuất đầu tư Thương mại Việt Sin</t>
  </si>
  <si>
    <t>1233-1</t>
  </si>
  <si>
    <t>8</t>
  </si>
  <si>
    <t>282 Hải Phòng, Đà Nẵng</t>
  </si>
  <si>
    <t>Mr Thịnh</t>
  </si>
  <si>
    <t>0902.028357</t>
  </si>
  <si>
    <t>15/08/2014</t>
  </si>
  <si>
    <t>CTCP xây dựng Thương mại &amp; DV Không Gian Thực</t>
  </si>
  <si>
    <t>1237-1</t>
  </si>
  <si>
    <t>Nv kỹ thuật
Nv kinh doanh
Thợ thi công nội thất
Thợ phụ mộc, sơn PU</t>
  </si>
  <si>
    <t>2
4
5
5</t>
  </si>
  <si>
    <t>nam
x/y
nam
"</t>
  </si>
  <si>
    <t>2
4</t>
  </si>
  <si>
    <t>.
5
5</t>
  </si>
  <si>
    <t>144 Nguyễn Tri Phương, Thanh Khê, Đà Nẵng</t>
  </si>
  <si>
    <t>Nguyễn Thị Hà</t>
  </si>
  <si>
    <t>0905.665780</t>
  </si>
  <si>
    <t>Công ty TNHH MTV Tư vấn đầu tư Hồng Hối</t>
  </si>
  <si>
    <t>1238-6b</t>
  </si>
  <si>
    <t>NV tư vấn tài chính, trưởng nhóm kinh doanh</t>
  </si>
  <si>
    <t>6</t>
  </si>
  <si>
    <t>Tòa nhà Thành Lân đường Nguyễn Văn Linh nối dài</t>
  </si>
  <si>
    <t>Mr Tùng</t>
  </si>
  <si>
    <t>0915.100538</t>
  </si>
  <si>
    <t>18/08/2014</t>
  </si>
  <si>
    <t>Công ty TNHH MTV Giải phap Việt Phú Cường</t>
  </si>
  <si>
    <t>1239-5a</t>
  </si>
  <si>
    <t>Phó phòng tuyển dụng
NV tư vấn tuyến dụng</t>
  </si>
  <si>
    <t>133 Phạm Như Xương, Liên Chiểu, Đà Nẵng</t>
  </si>
  <si>
    <t>Đoàn Thanh Tùng</t>
  </si>
  <si>
    <t>05116.265279</t>
  </si>
  <si>
    <t>Công ty TNHH Vĩnh Xuân</t>
  </si>
  <si>
    <t>1240-6b</t>
  </si>
  <si>
    <t>NV kinh doanh,
NV Marketing Online
NV văn phòng</t>
  </si>
  <si>
    <t>2
2
1</t>
  </si>
  <si>
    <t>.
1</t>
  </si>
  <si>
    <t>1
1</t>
  </si>
  <si>
    <t>857 Ngô Quyền, Sơn Trà, Đà Nẵng</t>
  </si>
  <si>
    <t>Lý Trương Hồng Hạnh</t>
  </si>
  <si>
    <t>05113.987025</t>
  </si>
  <si>
    <t>CN Công ty cổ phần Thương mại cơ khí Tân Thanh tại Đà Nẵng</t>
  </si>
  <si>
    <t>1242-1</t>
  </si>
  <si>
    <t>Công nhân cơ khí
Công nhân điện lạnh
Nv bảo vệ</t>
  </si>
  <si>
    <t>3
1
1</t>
  </si>
  <si>
    <t>3
1</t>
  </si>
  <si>
    <t>35 Trương Chí Cương, Hòa Cường Nam, Hải Châu, Đà Nẵng</t>
  </si>
  <si>
    <t>Ms Hạnh</t>
  </si>
  <si>
    <t>05113.632688</t>
  </si>
  <si>
    <t>Công ty TNHH MTV SX Thương mại &amp; DV Libentyhelmet</t>
  </si>
  <si>
    <t>1244-2</t>
  </si>
  <si>
    <t>Nv lắp ráp</t>
  </si>
  <si>
    <t>20</t>
  </si>
  <si>
    <t>96/244 Điện Biên Phủ, Đà Nẵng</t>
  </si>
  <si>
    <t>Ms Hương</t>
  </si>
  <si>
    <t>0982.591309    -     0935.060702</t>
  </si>
  <si>
    <t>19/08/2014</t>
  </si>
  <si>
    <t>Công ty TNHH Giáo dục MMOST</t>
  </si>
  <si>
    <t>1245-5a</t>
  </si>
  <si>
    <t>Chuyên viên tư vấn</t>
  </si>
  <si>
    <t>3</t>
  </si>
  <si>
    <t>170 Núi Thành, Đà Nẵng</t>
  </si>
  <si>
    <t>Anh Tiệp</t>
  </si>
  <si>
    <t>05113.628808</t>
  </si>
  <si>
    <t>Công ty Cơ Điện lạnh Đà Nẵng SEAREE</t>
  </si>
  <si>
    <t>1246-6a</t>
  </si>
  <si>
    <t>Công nhân kỹ thuật, lao động phổ thông</t>
  </si>
  <si>
    <t>200</t>
  </si>
  <si>
    <t>150</t>
  </si>
  <si>
    <t>50</t>
  </si>
  <si>
    <t>Đường số 10 KCN Hòa Khánh, ĐN</t>
  </si>
  <si>
    <t>Mr Sỹ</t>
  </si>
  <si>
    <t>0903.663345</t>
  </si>
  <si>
    <t>DNTN Thăng Long Group</t>
  </si>
  <si>
    <t>1247-1</t>
  </si>
  <si>
    <t>T/phòng kinh doanh
Nv tư vấn
Nv thị trường</t>
  </si>
  <si>
    <t>2
5
5</t>
  </si>
  <si>
    <t>Lô F2 03 Vân Đồn, Sơn Trà, Đà Nẵng</t>
  </si>
  <si>
    <t>Trần Thị Lệ Hằng</t>
  </si>
  <si>
    <t>0919.050702</t>
  </si>
  <si>
    <t>1248-2</t>
  </si>
  <si>
    <t>Trưởng nhóm tập sự
Chuyên viên tư vấn</t>
  </si>
  <si>
    <t>5
10</t>
  </si>
  <si>
    <t>.
10</t>
  </si>
  <si>
    <t>Đinh Thị Sự</t>
  </si>
  <si>
    <t>0905.556541</t>
  </si>
  <si>
    <t>Công ty cổ phần Xây dựng Nam Việt Úc Miền Trung</t>
  </si>
  <si>
    <t>1249-1</t>
  </si>
  <si>
    <t>Lao động phổ thông</t>
  </si>
  <si>
    <t>nam</t>
  </si>
  <si>
    <t>653 Ngô Quyền, Sơn Trà, Đà Nẵng</t>
  </si>
  <si>
    <t>0985.441127</t>
  </si>
  <si>
    <t>Công ty TNHH MTV Uy Việt Phát</t>
  </si>
  <si>
    <t>1252-6b</t>
  </si>
  <si>
    <t>Nv kinh doanh
Sale &amp; Marketing</t>
  </si>
  <si>
    <t>7
4</t>
  </si>
  <si>
    <t>.
2</t>
  </si>
  <si>
    <t>7</t>
  </si>
  <si>
    <t>151 Âu Cơ, Liên Chiểu, Đà Nẵng</t>
  </si>
  <si>
    <t>Ms. Lan</t>
  </si>
  <si>
    <t>05112.212212</t>
  </si>
  <si>
    <t>1253-2</t>
  </si>
  <si>
    <t>1254-2</t>
  </si>
  <si>
    <t>4</t>
  </si>
  <si>
    <t>444 Ngô Quyền, Sơn Trà, Đà Nẵng</t>
  </si>
  <si>
    <t>Mr Hòa</t>
  </si>
  <si>
    <t>0905.542464</t>
  </si>
  <si>
    <t>Công ty Tư vấn Du học Quốc tế Daystar</t>
  </si>
  <si>
    <t>1255-1</t>
  </si>
  <si>
    <t>Du học sinh</t>
  </si>
  <si>
    <t>103 Điện Biên Phủ</t>
  </si>
  <si>
    <t>5113.706852</t>
  </si>
  <si>
    <t>Công ty cổ phần Tầm Cao ( High Mark )</t>
  </si>
  <si>
    <t>1257-2</t>
  </si>
  <si>
    <t>Đào tạo sửa chữa Máy tính
Kỹ thuật viên điện tử laptop
Nv kinh doanh</t>
  </si>
  <si>
    <t>10
1
1</t>
  </si>
  <si>
    <t>x/y
nam
"</t>
  </si>
  <si>
    <t>07 Hàm Nghi, Thanh Khê, Đà Nẵng</t>
  </si>
  <si>
    <t>Nguyễn Văn Khoa</t>
  </si>
  <si>
    <t>05113.690099</t>
  </si>
  <si>
    <t>Công ty TNHH Vinabook</t>
  </si>
  <si>
    <t>1258-2</t>
  </si>
  <si>
    <t>Quản trị Web
Nv kinh doanh
Nv Văn phòng</t>
  </si>
  <si>
    <t>2
3
1</t>
  </si>
  <si>
    <t>x/y
"
nữ</t>
  </si>
  <si>
    <t>.
3
1</t>
  </si>
  <si>
    <t>35 Cao Thắng, Thanh Bình, Hải Châu, Đà Nẵng</t>
  </si>
  <si>
    <t>Hoàng Đức Bảo</t>
  </si>
  <si>
    <t>0938.090115</t>
  </si>
  <si>
    <t>Tên doanh nghiệp</t>
  </si>
  <si>
    <t>SL</t>
  </si>
  <si>
    <t>ĐH</t>
  </si>
  <si>
    <t>CĐ</t>
  </si>
  <si>
    <t>TC</t>
  </si>
  <si>
    <t>NỮ</t>
  </si>
  <si>
    <t>Địa chỉ</t>
  </si>
  <si>
    <t>Mã số</t>
  </si>
  <si>
    <t>CN
KT</t>
  </si>
  <si>
    <t>LĐ
PT</t>
  </si>
  <si>
    <t>Th. gia</t>
  </si>
  <si>
    <t xml:space="preserve">DANH SÁCH DOANH NGHIỆP ĐĂNG KÝ TUYỂN DỤNG </t>
  </si>
  <si>
    <t>TỔNG:</t>
  </si>
  <si>
    <t>SĐH</t>
  </si>
  <si>
    <t>TẠI PHIÊN GIAO DỊCH VIỆC LÀM NGÀY 20/04/2019</t>
  </si>
  <si>
    <t>ĐỊA ĐIỂM: ĐẠI HỌC SƯ PHẠM KỸ THUẬT</t>
  </si>
  <si>
    <t>Công ty CP QN-EDEN - Khách sạn EDEN PLAZA DA NANG</t>
  </si>
  <si>
    <t>NV Sales &amp; Marketing(1)
NV Bếp chính( Âu/Á)(5)
NV Phụ bếp(5)
NV Buồng phòng(8)
NV Nhà hàng tiệc cưới(20)
NV Hồ bơi(3)
NV Bảo trì(3)
NV Pha chế(2)
NV Lễ tân(3)
Bảo vệ(5)</t>
  </si>
  <si>
    <t>Công ty CP Thép Hòa Phát Dung Quất</t>
  </si>
  <si>
    <t>Kĩ sư cơ khí, điện, luyện kim, hóa học(35)
NV Chuyên ngành Kinh tế(50)
NV An toàn lao động(15)
Công nhân cơ khí(800)
Công nhân điện(800)
Công nhân luyện kim(4000)
NV Chuyên ngành hóa học và các ngành kỹ thuật khác(600)
CN Vận hành công trình, cầu trục(50)
Lao động phổ thông(700)</t>
  </si>
  <si>
    <t>05-07 Duy Tân</t>
  </si>
  <si>
    <t>Bình Đông, Bình Sơn, Quảng Ngãi</t>
  </si>
  <si>
    <t>Công ty TNHH MTV Taseco Oceanview Đà Nẵng-Khách sạn Alacarte</t>
  </si>
  <si>
    <t>200 Võ Nguyên Giáp</t>
  </si>
  <si>
    <t>Công ty TNHH Thực phẩm Volcano</t>
  </si>
  <si>
    <t>NV Kỹ thuật(5)
NV Buồng phòng(10)
NV Pha chế(3)
Giám sát lễ tân(2)</t>
  </si>
  <si>
    <t>NV Phục vụ nhà hàng(20)
NV Pha chế(5)
NV Phụ bếp salad(3)
NV Lễ tân(3)
Kế toán kho(2)</t>
  </si>
  <si>
    <t>36 Xuân Diệu</t>
  </si>
  <si>
    <t>Công ty CP MISA- CN Đà Nẵng</t>
  </si>
  <si>
    <t>NV Kinh doanh phần mềm kế toán MISA(5)
NV Xúc tiến phần mềm hành chính sự nghiệp(2)</t>
  </si>
  <si>
    <t>109 Dương Đình Nghệ, Sơn Trà</t>
  </si>
  <si>
    <t>Công ty TNHH MTV ESUHAI - CN Đà Nẵng</t>
  </si>
  <si>
    <t>Cơ khí(75)
Thực phẩm(50)
Xây dựng(75)
Nông nghiệp(50)</t>
  </si>
  <si>
    <t>220 Nguyễn Tri Phương</t>
  </si>
  <si>
    <t>Công ty Cổ phần BELLSYSTEM24 - Hoa Sao</t>
  </si>
  <si>
    <t>77B Yên Bái</t>
  </si>
  <si>
    <t>Công ty CP Jellyfish Education - CN Đà Nẵng</t>
  </si>
  <si>
    <t>NV Marketing(2)
NV Kinh doanh(5)
Giáo viên tiếng Nhật(2)
NV Khách sạn(10)
Cộng tác viên(10)</t>
  </si>
  <si>
    <t>Tầng 3, 87 Nguyễn Văn Linh</t>
  </si>
  <si>
    <t>Công ty CP Thép VAS Việt Mỹ</t>
  </si>
  <si>
    <t>Công nhân cơ khí(5)
NV Giao nhận(5)</t>
  </si>
  <si>
    <t>Đường số 2, KCN Hòa Khánh</t>
  </si>
  <si>
    <t>Công ty CP kinh doanh khí Miền Bắc - CN Miền Trung</t>
  </si>
  <si>
    <t>Công nhân vận hành dầu khí(10)
NV Bán hàng(2)</t>
  </si>
  <si>
    <t>Yết Kiêu, Đà Nẵng</t>
  </si>
  <si>
    <t>Công ty TNHH Khoa học kỹ thuật Tường Hựu</t>
  </si>
  <si>
    <t>NV Kỹ thuật cơ điện, cơ khí(20)
Trợ lý tiếng Trung(5)
Kế toán(3)
NV IT(4)</t>
  </si>
  <si>
    <t>Lô Q, đường số 7, KCN Hòa Khánh</t>
  </si>
  <si>
    <t>Nhà máy Dệt Hải Vân - CN Công ty CP Dệt may Quảng Phú tại Đà Nẵng</t>
  </si>
  <si>
    <t>34 Ông Ích Đường</t>
  </si>
  <si>
    <t>Công ty CP Thang máy Đại Long</t>
  </si>
  <si>
    <t>NV Kỹ thuật cơ khí, điện(5)
NV Kinh doanh(5)</t>
  </si>
  <si>
    <t>37 Hương Hải Thiền Sư, Sơn Trà</t>
  </si>
  <si>
    <t>Công ty TNHH MTV Cơ khí mạ Đà Nẵng</t>
  </si>
  <si>
    <t>Kĩ sư cơ khí chế tạo(2)
Kĩ sư hóa vô cơ(1)
CN Cơ khí, gò hàn(10)
CN Mạ kẽm(6)</t>
  </si>
  <si>
    <t>60 Đào Sư Tích, Liên Chiểu</t>
  </si>
  <si>
    <t>Công ty TNHH MTV XL&amp;TM Hoàng Lê Phát</t>
  </si>
  <si>
    <t>Bộ phận đấu thầu(2)
CN Lắp tủ bản điện(4)
Kĩ sư kinh doanh dự án(2)
Cử nhân phòng đấu thầu(2)</t>
  </si>
  <si>
    <t>60 Duy Tân</t>
  </si>
  <si>
    <t>Công ty CP Vinpearl - CN Đà Nẵng</t>
  </si>
  <si>
    <t>07 Trường Sa</t>
  </si>
  <si>
    <t>Công ty CP Khu du lịch Bắc Mỹ An - Furama resort</t>
  </si>
  <si>
    <t>Đầu bếp Á, Âu cao cấp(5)
Đầu bếp Á, Âu thường(5)
NV Kỹ thuật điện, mộc, cơ khí(10)
NV Lễ tân(5)</t>
  </si>
  <si>
    <t>NV Buồng phòng(20)
NV Phục vụ nhà hàng(5)
NV CSKH(5)
NV Bếp(3)</t>
  </si>
  <si>
    <t>103-105 Võ Nguyên Giáp</t>
  </si>
  <si>
    <t>Công ty TNHH Đá Chàm</t>
  </si>
  <si>
    <t>NV Phát triển dự án(3)
NV Lễ tân(3)
NV Hành chính nhân sự(1)
NV Bán hàng tại Bà Nà, Công viên châu á, cầu tình yêu(30)
NV Marketing(1)
NV kỹ thuật điện(1)
Kỹ thuật viên spa(10)
Học viên spa(10)
Công nhân Sản xuất(5)
NV Kỹ thuật may mặc(2)
Công nhân may mặc(5)
NV kỹ thuật vận hành máy(2)
Chuyên viên thiết kế 3D(2)
Giám đốc Marketing(1)</t>
  </si>
  <si>
    <t>63 Đường 2/9</t>
  </si>
  <si>
    <t>Công ty CP Đào tạo công nghệ hiệu quả</t>
  </si>
  <si>
    <t>Đường Nam Kỳ Khởi Nghĩa</t>
  </si>
  <si>
    <t>Công ty CP Nhựa Miền Trung</t>
  </si>
  <si>
    <t>Lô 5, đường số 6, KCN Điện Nam - Điện Ngọc</t>
  </si>
  <si>
    <t>Trung tâm Anh Ngữ Liên Hiệp UEC Việt Nam - CN Đà Nẵng</t>
  </si>
  <si>
    <t>NV Sales(5)
NV Telesales(5)
NV Học vụ, xếp lớp(1)
Giáo viên IELTS(2)
Trợ giảng(1)</t>
  </si>
  <si>
    <t>302 Nguyễn Văn Linh</t>
  </si>
  <si>
    <t>Công ty TNHH MTV Tư vấn và xây lắp điện 68</t>
  </si>
  <si>
    <t>Kĩ sư điện(3)
Kĩ sư xây dựng(3)
Công nhân kỹ thuật(20)
Lao động phổ thông(10)</t>
  </si>
  <si>
    <t>28 Lương Trúc Đàm</t>
  </si>
  <si>
    <t>CN Vận hành máy hồ sợi dọc(2)
CN Vận hành máy mắc sợi(3)
Kĩ sư cơ khí(2)</t>
  </si>
  <si>
    <t>Chi nhánh Tổng công ty Hàng không Việt Nam - CTCP - Trung tâm Huấn luyện Bay</t>
  </si>
  <si>
    <t>Phi công hãng Vietnam Airlines(100)</t>
  </si>
  <si>
    <t>117 Hồng Hà, Phường 2, Quận Tân Bình, Hồ Chí Minh</t>
  </si>
  <si>
    <t>Ngân hàng TMCP Tiên Phong - CN Đà Nẵng</t>
  </si>
  <si>
    <t>NV Khách hàng cá nhân(2)
CV Khách hàng cá nhân(2)
CTV Khách hàng cá nhân(10)</t>
  </si>
  <si>
    <t>271 Nguyễn Văn Linh</t>
  </si>
  <si>
    <t>Công ty Mobifone Service - CN Đà Nẵng</t>
  </si>
  <si>
    <t>NV CSKH mạng Mobifone(10)</t>
  </si>
  <si>
    <t>Tầng 3, tòa nhà Agribank, đường số 1, KCN An Đồn</t>
  </si>
  <si>
    <t>Công ty TNHH Hiệp Mỹ Hưng</t>
  </si>
  <si>
    <t>KTV cơ khí(3)</t>
  </si>
  <si>
    <t>Đường Hoàng Văn Thái nối dài, Liên Chiểu</t>
  </si>
  <si>
    <t>Cocobay Đà Nẵng</t>
  </si>
  <si>
    <t>NV Lễ tân khách sạn(5)
NV Hành lý(5)
CV Nhân sự(2)
NV Điều hành tour(2)
NV Buồng phòng(5)</t>
  </si>
  <si>
    <t>Ngũ Hành Sơn, Đà Nẵng</t>
  </si>
  <si>
    <t xml:space="preserve">Ngân hàng TM CP Đông Nam Á-CN Đà Nẵng </t>
  </si>
  <si>
    <t>Giao dịch viên(2)
CV Tín dụng cá nhân(5)
CV Tín dụng doanh nghiệp(5)</t>
  </si>
  <si>
    <t>373 Nguyễn Văn Linh</t>
  </si>
  <si>
    <t>NV Lễ tân khách sạn(3)
Thợ cơ khí(1)
NV Nhà hàng(10)
Lái xe Buggy(5)
NV Buồng phòng(10)
Hướng dẫn viên du lịch(3)
NV Cứu hộ(5)
NV Kỹ thuật điện(3)</t>
  </si>
  <si>
    <t>Hòa Phú, Hòa Vang</t>
  </si>
  <si>
    <t>Công ty CP Eurowindow - CN Đà Nẵng</t>
  </si>
  <si>
    <t>Lô 3, đường số 9, KCN Hòa Khánh</t>
  </si>
  <si>
    <t>Công ty CP Đầu tư XD &amp; Cung ứng nhân lực Hoàng Long</t>
  </si>
  <si>
    <t>Kỹ sư(100)</t>
  </si>
  <si>
    <t>693/29 Trần Cao Vân, Thanh khê</t>
  </si>
  <si>
    <t>Ngân hàng TMCP Quân đội -CN Nam Đà Nẵng</t>
  </si>
  <si>
    <t>Giao dịch viên(5)
CV Khách hàng cá nhân(10)
CV Khách hàng doanh nghiệp(10)</t>
  </si>
  <si>
    <t>152 đường 2/9</t>
  </si>
  <si>
    <t>Melia Đà Nẵng Resort</t>
  </si>
  <si>
    <t>NV Lễ tân khách sạn(3)
NV Lễ tân nhà hàng(2)
NV Phục vụ(5)
NV Pha chế(2)
NV Tạp vụ bếp(3)
NV Bếp(5)
NV Vật lý trị liệu(4)
Giám sát buồng phòng(2)
NV Buồng phòng(5)
NV Cứu hộ(5)</t>
  </si>
  <si>
    <t>19 Trường Sa, Ngũ Hành Sơn</t>
  </si>
  <si>
    <t>Công ty CP Pacific Dinco</t>
  </si>
  <si>
    <t>CV Kỹ thuật hóa Silicat, xây dựng(3)
NV Bảo trì, sửa chữa ô tô(1)
CV Bảo trì dây chuyền trạm trộn bê tông(1)
Kế toán tổng hợp(1)</t>
  </si>
  <si>
    <t>233 Điện Biên Phủ</t>
  </si>
  <si>
    <t>Công ty CP vàng bạc đá quý Phú Nhuận (PNJ)</t>
  </si>
  <si>
    <t>Cửa hàng trưởng(4)
Tư vấn viên bán hàng(4)
CV Đào tạo(1)
Tư vấn viên học việc(10)
Thực tập sinh(7)</t>
  </si>
  <si>
    <t>123 Hùng Vương</t>
  </si>
  <si>
    <t>Công ty CP Sân Gôn Indochina Hội An</t>
  </si>
  <si>
    <t>NV Thu mua giao nhận hàng(1)
Tổ phó nhà hàng(1)
NV Nhà hàng(2)
NV An ninh(2)
NV Buồng phòng(2)
NV Phụ bếp(1)
NV Phục vụ sân gôn thời vụ(40)</t>
  </si>
  <si>
    <t>Đường ven biển, Điện Ngọc - Điện Bàn</t>
  </si>
  <si>
    <t>Cán bộ kỹ thuật(1)
Công nhân sản xuất(10)
NV Hành chính nhân sự(1)
NV kinh doanh(2)
CTV Kinh doanh(6)</t>
  </si>
  <si>
    <t>Công ty CP Dịch vụ thương mại Trường Minh - CN Đà Nẵng</t>
  </si>
  <si>
    <t>Trực tổng đài mạng Vinaphone(30)</t>
  </si>
  <si>
    <t>KCN An Đồn, Sơn Trà</t>
  </si>
  <si>
    <t>Ngân hàng TMCP Sài Gòn-Hà Nội- CN Đà Nẵng(SHB)</t>
  </si>
  <si>
    <t>CV Quan hệ khách hàng cá nhân(3)
CV Quan hệ khách hàng doanh nghiệp(7)
Giao dịch viên(2)
CV Hỗ trợ tín dụng(2)</t>
  </si>
  <si>
    <t>205-207 Nguyễn Văn Linh</t>
  </si>
  <si>
    <t>02 Đông Lợi 2</t>
  </si>
  <si>
    <t>Công ty CP vật tư thiết bị và Đầu tư xây dựng M.E.I</t>
  </si>
  <si>
    <t>Kĩ sư DD&amp;CN(50)
Kĩ sư kinh tế xây dựng(20)
Kế toán thống kê(10)
NV Kinh doanh VLXD(20)</t>
  </si>
  <si>
    <t>Tòa nhà MEICO, 224 Xô Viết Nghệ Tĩnh</t>
  </si>
  <si>
    <t>Công ty CP Kỹ thuật và Ô tô Trường Long</t>
  </si>
  <si>
    <t>Thợ máy(4)
Thợ hàn(4)
Thợ đồng(1)
NV Kinh doanh(4)
TP Kinh doanh(1)</t>
  </si>
  <si>
    <t>Quốc lộ 1A, Hòa Châu, Hòa Vang</t>
  </si>
  <si>
    <t>Khách sạn Đỗ Hải</t>
  </si>
  <si>
    <t>NV Kinh doanh(5)
NV Lễ tân(5)
Kế toán(4)
NV Buồng phòng(5)
NV Nhà hàng(3)
NV Bếp(2)
Bảo vệ(3)</t>
  </si>
  <si>
    <t>193 Nguyễn Văn Linh</t>
  </si>
  <si>
    <t xml:space="preserve">Công ty CP Long Khải - CN tại Đà Nẵng </t>
  </si>
  <si>
    <t>Thợ kỹ thuật điện, cơ khí(5)</t>
  </si>
  <si>
    <t>Lô 16, KCN Đà Nẵng</t>
  </si>
  <si>
    <t>Ngân hàng TMCP An Bình - CN Đà Nẵng</t>
  </si>
  <si>
    <t>Giao dịch viên(5)
CV Quan hệ khách hàng cá nhân(10)
CV Quan hệ khách hàng doanh nghiệp(10)</t>
  </si>
  <si>
    <t>255 Lê Duẩn</t>
  </si>
  <si>
    <t>Lập trình viên(5)</t>
  </si>
  <si>
    <t>FPT Software Đà Nẵng</t>
  </si>
  <si>
    <t>Lập trình viên( Biết 1 trong các ngôn ngữ lập trình((500)
Comtor - Dịch thuật(20)
Tester(50)
BrSE - Kĩ sư cầu nối(100)</t>
  </si>
  <si>
    <t>Tòa nhà F - Complex, đường Nam Kỳ Khởi Nghĩa, Ngũ Hành Sơn</t>
  </si>
  <si>
    <t>Công ty CP Thép Đà Nẵng</t>
  </si>
  <si>
    <t>NV Xuất nhập khẩu(2)
Công nhân sản xuất(20)
NV Hành chính - nhân sự(2)
NV Phụ trách môi trường(2)
Kế toán(2)</t>
  </si>
  <si>
    <t>Tạ Quang Bửu, KCN Liên Chiểu</t>
  </si>
  <si>
    <t>Công ty TNHH thiết kế và xây dựng Actech</t>
  </si>
  <si>
    <t>NV Kinh doanh(5)</t>
  </si>
  <si>
    <t>Tầng 5, 51 Xô Viết Nghệ Tĩnh</t>
  </si>
  <si>
    <t>Công ty CP TM &amp; DV Ngon Việt Nam - Nhà hàng Ngon Villa</t>
  </si>
  <si>
    <t>Trợ lý quản lý nhà hàng(1)
Giám sát nhà hàng(1)
NV Phục vụ(5)
NV Tiếp thực(3)
Đầu bếp(3)
NV Phụ bếp(2)
NV Tạp vụ(1)</t>
  </si>
  <si>
    <t>90 Lê Quang Đạo</t>
  </si>
  <si>
    <t>Công ty CP tập đoàn UHMGROUP</t>
  </si>
  <si>
    <t>TP Marketing(1)
TP Pháp chế(1)
PP Tuyển dụng(1)
NV SEO Copywriting(2)
NV Sáng tạo nội dung(2)
NV Phụ trách Digital Marketing(2)
CV Tuyển dụng(2)
Thư ký tổng giám đốc(1)
Kế toán(2)
NV Thiết kế đồ họa(2)
CV Đào tạo(2)
Sunset Sanato Resort &amp; Villas(150)
Golf Valley Hotel(70)
Sapa Legend Hotel(30)
Hồng Vận Hotel(150)
Hệ thống Atena( Quảng Bình)(30)</t>
  </si>
  <si>
    <t>385A Cộng Hòa, Phường 13, Quận Tân Bình, Hồ Chí Minh</t>
  </si>
  <si>
    <t>Công ty TNHH Đầu tư hợp tác quốc tế Daystar</t>
  </si>
  <si>
    <t>Giáo viên tiếng Nhật(2)
NV Kế hoạch tuyển sinh(2)
Vừa học vừa làm Nhật Bản &amp; Hàn Quốc(20)
XKLĐ Nhật Bản(30)</t>
  </si>
  <si>
    <t>47 Điện Biên Phủ</t>
  </si>
  <si>
    <t>TMS Hotel Da Nang Beach</t>
  </si>
  <si>
    <t>NV Đặt phòng(2)
NV Kinh doanh(1)
NV Lễ tân(2)
NV CSKH tiếng Nhật, Hàn(2)
Tổ trưởng nhà hàng(2)
NV Nhà hàng(5)
NV Buồng phòng(10)
NV An Ninh(2)
NV Kỹ thuật(2)
NV Phụ bếp(3)
Thực tập sinh buồng phòng(10)
Thực tập sinh nhà hàng(5)
Thực tập sinh bếp(5)</t>
  </si>
  <si>
    <t>292 Võ Nguyên Giáp</t>
  </si>
  <si>
    <t>Công ty CP truyền thông và dữ liệu thanh toán An Du - CN Đà Nẵng</t>
  </si>
  <si>
    <t>NV Kinh doanh(2)
NV Tư vấn dịch vụ(1)</t>
  </si>
  <si>
    <t>113 Nguyễn Hữu Thọ</t>
  </si>
  <si>
    <t>Công ty CP công nghệ Lagitech</t>
  </si>
  <si>
    <t>Trưởng phòng kỹ thuật(1)
NV Kỹ thuật điện nhẹ(2)
NV Kỹ thuật điện nước(4)
Kế toán tổng hợp(1)</t>
  </si>
  <si>
    <t>03 Văn Tiến Dũng</t>
  </si>
  <si>
    <t>CV Tư vấn/ CSKH(50)</t>
  </si>
  <si>
    <t>Công ty CP DHC Suối Đôi - Công viên suối khoáng nóng Núi Thần Tài</t>
  </si>
  <si>
    <t>Công ty CP Điện tử và Tin học Đà Nẵng (Viettronimex)</t>
  </si>
  <si>
    <t>NV Bán hàng điện máy(10)
NV Bán hàng đặc sản, lưu niệm(3)</t>
  </si>
  <si>
    <t>181-185 Điện Biên Phủ</t>
  </si>
  <si>
    <t>Công ty TNHH Hợp tác giáo dục Quốc tế Thời Đại Mới</t>
  </si>
  <si>
    <t>Lao động phổ thông làm việc Nhật Bản(300)
NV Kinh doanh TDM(3)
Giáo viên tiếng Nhật(2)
NV Đối ngoại(2)</t>
  </si>
  <si>
    <t>272 đường 2/9</t>
  </si>
  <si>
    <t>Trung tâm Thiết bị lọc nước NK</t>
  </si>
  <si>
    <t>NV Kỹ thuật(5)</t>
  </si>
  <si>
    <t>K82/2 Núi Thành</t>
  </si>
  <si>
    <t>Công ty TNHH phát triển giáo dục Đông Du Đà Nẵng</t>
  </si>
  <si>
    <t>Giáo viên dạy học từ lớp 1 đến lớp 12(5)
Giáo viên tiếng Nhật(5)</t>
  </si>
  <si>
    <t>130 Nguyễn Tư Giản, Ngũ Hành Sơn</t>
  </si>
  <si>
    <t>Công ty CP Xây dựng Trường Xuân</t>
  </si>
  <si>
    <t>Kĩ sư thủy lợi(3)
Kĩ sư cầu đường(3)
Kĩ sư cấp thoát nước(2)
NV Văn thư - Lễ tân(1)
CN Lái máy xúc(3)
CN Lái máy ủi(2)
Lao động phổ thông(15)</t>
  </si>
  <si>
    <t>88 đường Hữu Nghị, Quảng Bình</t>
  </si>
  <si>
    <t>Công ty TNHH tư vấn quản lý Fast Retailing Việt Nam</t>
  </si>
  <si>
    <t>Quản lý sản xuất(10)</t>
  </si>
  <si>
    <t>Sunwah Tower, Quận 1, Hồ Chí Minh</t>
  </si>
  <si>
    <t>Công ty CP viễn thông FPT</t>
  </si>
  <si>
    <t>NV Triển khai, bảo trì dịch vụ(5)
KTV INDO(6)
NV Thu cước(4)
NV Kinh doanh(6)</t>
  </si>
  <si>
    <t>182-184 đường 2/9</t>
  </si>
  <si>
    <t>Công ty  TNHH Mabuchi Motor Đà Nẵng</t>
  </si>
  <si>
    <t>NV Kỹ thuật cơ khí, điện, điện tử(58)</t>
  </si>
  <si>
    <t>Lô A2, đường số 3, KCN Hòa Khánh</t>
  </si>
  <si>
    <t>Công ty Suntory Pepsico Việt Nam</t>
  </si>
  <si>
    <t>Giám sát kinh doanh(5)
Giám sát sản xuất(5)
KTV Vận hành máy(5)</t>
  </si>
  <si>
    <t>Tầng 7, tòa nhà Indochina, 74 Bạch Đằng</t>
  </si>
  <si>
    <t>Công ty TNHH Vòng Tròn Đỏ</t>
  </si>
  <si>
    <t>NV Bán hàng Fulltime(30)
NV Bán hàng Parttime(10)</t>
  </si>
  <si>
    <t>Tòa nhà Hồng Lĩnh, Hồ Chí Minh</t>
  </si>
  <si>
    <t>Admin(1)
Kế toán thực tập(1)
NV Sale(1)
Kế toán(2)
NV Lễ tân(1)</t>
  </si>
  <si>
    <t>02 An Nông, Hòa Hải, Ngũ Hành Sơn</t>
  </si>
  <si>
    <t>Công ty TNHH Đức Trân</t>
  </si>
  <si>
    <t>NV Kỹ thuật điện công nghiệp(3)
NV Kỹ thuật điện dân dụng(2)</t>
  </si>
  <si>
    <t>410 Núi Thành</t>
  </si>
  <si>
    <t>Công ty TNHH kỹ thuật công nghệ điện tự động Biển Đông - CN Đà Nẵng</t>
  </si>
  <si>
    <t>Kĩ sư IT(10)
Kĩ sư cơ khí(10)
Kĩ sư kinh doanh mảng điện tự động hóa(10)
Kỹ thuật viên(10)</t>
  </si>
  <si>
    <t>Lô A14, đường số 7, Khu công nghệ cao Đà Nẵng</t>
  </si>
  <si>
    <t>Công ty CP Đầu tư TM&amp;XD Hải Phong</t>
  </si>
  <si>
    <t>Cơ khí(100)
Ô tô(80)
Điện, điện tử, điện lạnh(80)
Thực phẩm(70)
Xây dựng(10)</t>
  </si>
  <si>
    <t>136 Trần Đại Nghĩa, Ngũ Hành Sơn</t>
  </si>
  <si>
    <t>Công ty TNHH MTV Bình Giang Phát - Brilliant Seafood Restaurant</t>
  </si>
  <si>
    <t>Kế toán thu mua(2)
Giám sát nhà hàng(2)
NV Pha chế(4)
NV Bếp(20)
NV Phục vụ nhà hàng parttime(50)
NV Phục vụ nhà hàng Fulltime(50)
NV Kỹ thuật(3)
NV Bán hàng(20)
NV Thu ngân(4)
NV Lễ tân(5)
NV Tạp vụ(20)
Bảo vệ(5)</t>
  </si>
  <si>
    <t>178 Hồ Nghinh, Sơn Trà</t>
  </si>
  <si>
    <t>Công ty CP kinh doanh KIYOKAWA - CN Đà Nẵng</t>
  </si>
  <si>
    <t>Thực phẩm(50)
Xây dựng(50)
Cơ khí, điện tử, công nghệ ô tô(50)
Du học(50)</t>
  </si>
  <si>
    <t>Ngân hàng TMCP Nam Á-CN Đà Nẵng</t>
  </si>
  <si>
    <t>181-183 Nguyễn Văn Linh</t>
  </si>
  <si>
    <t>PGĐ phòng giao dịch(1)
Trưởng bộ phận kinh doanh(1)
Giao dịch viên(5)
Chuyên viên QHKH(10)
Tư vấn viên(5)</t>
  </si>
  <si>
    <t>VinaCapital Đà Nẵng</t>
  </si>
  <si>
    <t>Công ty CP năng lượng VSK Việt Nam</t>
  </si>
  <si>
    <t>Cán bộ kỹ thuật(40)
NV Kinh doanh(20)</t>
  </si>
  <si>
    <t>120 Nguyễn Hữu Dật</t>
  </si>
  <si>
    <t>Tầng 11, 220 Nguyễn Hữu Thọ</t>
  </si>
  <si>
    <t>Công ty CP phát triển phần mềm Á Đông - CN Đà Nẵng</t>
  </si>
  <si>
    <t>Trung tâm anh ngữ Praim</t>
  </si>
  <si>
    <t>Giáo viên(5)
Trợ giảng(10)
Trưởng phòng Marketing - Sales(1)
Phó phòng hoc thuật - Chuyên môn(1)
NV Tạp vụ(2)</t>
  </si>
  <si>
    <t>484 Lê Văn Hiến</t>
  </si>
  <si>
    <t>Công ty CP chăn nuôi C.P Việt Nam</t>
  </si>
  <si>
    <t>NV HCNS, thu mua, kinh doanh, kế toán(20)
NV IT(10)
NV Bảo trì, vận hành(60)
NV Phiên dịch(7)
NV QC, Lab, R&amp;D(30)</t>
  </si>
  <si>
    <t>Đường số 2, KCN Biên Hòa 2, Đồng Nai</t>
  </si>
  <si>
    <t>Công ty CP đầu tư Khương Thịnh Miền Trung</t>
  </si>
  <si>
    <t>266 Nguyễn Tri Phương</t>
  </si>
  <si>
    <t>CV Digital Marketing(2)
NV Kinh doanh(20)
Thực tập sinh dinh doanh(20)
Trưởng nhóm kinh doanh(2)</t>
  </si>
  <si>
    <t>Công ty TNHH MTV Dệt vải Vinatex Quốc tế</t>
  </si>
  <si>
    <t>NV QA(2)
NV Thủ kho(1)
CN Bảo trì cơ khí, điện(5)
NV Kinh doanh(4)
NV Mua sợi(1)
NV Phân tích sợi dệt(1)
NV Phòng thí nghiệm(2)
NV Bảo trì máy dệt(2)
CN Vận hành máy dệt, nhuộm(10)
CN Bốc xếp, đóng gói(10)</t>
  </si>
  <si>
    <t>Lập trình viên tất cả các ngôn ngữ(30)</t>
  </si>
  <si>
    <t>Công ty TNHH Hoàng Bảo Nguyên Phát</t>
  </si>
  <si>
    <t>NV Vận hành máy CNC(5)</t>
  </si>
  <si>
    <t>362 Trần Hưng Đạo, Điện Bàn, Quảng Nam</t>
  </si>
  <si>
    <t>NV Kinh doanh khối kỹ thuật(10)
NV Kế hoạch dự án(40)
Giám sát thi công(2)
NV Hành chính dự án(1)
Kế toán(20)
Kế toán vật tư(1)
NV Bảo dưỡng thiết bị(1)
NV Marketing(1)
NV Tuyển dụng(1)
NV IT(1)
NV QC(2)</t>
  </si>
  <si>
    <t>tb</t>
  </si>
  <si>
    <t>Khu Du lịch sinh thái Suối Lương</t>
  </si>
  <si>
    <t>NV HCNS(1)
NV Kinh doanh(1)</t>
  </si>
  <si>
    <t>Hòa Hiệp Bắc, Liên Chiểu</t>
  </si>
  <si>
    <t>Công ty TNHH MTV EHON</t>
  </si>
  <si>
    <t>NV Cấp dưỡng(1)
NV Văn phòng(2)</t>
  </si>
  <si>
    <t>115 Lê Lai</t>
  </si>
  <si>
    <t>Công ty TNHH MTV Vận tải đường sắt Sài Gòn-Xí nghiệp toa xe Đà Nẵng</t>
  </si>
  <si>
    <t>Thợ hàn, cơ khí(15)</t>
  </si>
  <si>
    <t>236 Hải Phòng</t>
  </si>
  <si>
    <t>Công ty CP dược phẩm Minh Nhân</t>
  </si>
  <si>
    <t>Kế toán bán hàng(1)</t>
  </si>
  <si>
    <t>38 Ngô Thế Vinh</t>
  </si>
  <si>
    <t>DNTN Yến Sào Đông Nam Á</t>
  </si>
  <si>
    <t>Thợ nhặt yến(4)</t>
  </si>
  <si>
    <t>B1.2 Lô 52 Hòa Xuân</t>
  </si>
  <si>
    <t>Công ty TNHH sản xuất thương mại ARIAN</t>
  </si>
  <si>
    <t>NV Kinh doanh(5)
Kế toán tổng hợp(1)</t>
  </si>
  <si>
    <t>09 Nguyễn Xí</t>
  </si>
  <si>
    <t>Công ty TNHH MTV TM-DV-DL Mây Hồng</t>
  </si>
  <si>
    <t>NV Tour du lịch(1)
Kế toán(1)</t>
  </si>
  <si>
    <t>47 Trần Hưng Đạo, Hội An</t>
  </si>
  <si>
    <t>Công ty TNHH Insulpack Đà Nẵng</t>
  </si>
  <si>
    <t>Lao động phổ thông(8)</t>
  </si>
  <si>
    <t>Đường Hoàng Văn Thái, Đà Nẵng</t>
  </si>
  <si>
    <t>Công ty TNHH Bắc Đẩu</t>
  </si>
  <si>
    <t>Quản lý chất lượng(7)
NV Haccp(1)</t>
  </si>
  <si>
    <t>11 Vân Đồn, Sơn Trà</t>
  </si>
  <si>
    <t>Nha Khoa Việt Khương</t>
  </si>
  <si>
    <t>NV Điều dưỡng đa khoa(15)
NV Điều dưỡng nha khoa(15)</t>
  </si>
  <si>
    <t>65 Nguyễn Thị Minh Khai</t>
  </si>
  <si>
    <t xml:space="preserve">Công ty TNHH Binitis-Khách sạn VANDA </t>
  </si>
  <si>
    <t>NV An ninh(2)
NV Nhà hàng(3)</t>
  </si>
  <si>
    <t>03 Nguyễn Văn Linh</t>
  </si>
  <si>
    <t>Tiệm ăn Chốn Xưa</t>
  </si>
  <si>
    <t>NV Phụ bếp(2)
NV Oder thức ăn(2)</t>
  </si>
  <si>
    <t>Đường Võ Nguyên Giáp, Đà Nẵng</t>
  </si>
  <si>
    <t>Công ty CP nội thất DTF Đà Nẵng</t>
  </si>
  <si>
    <t>Kiến trúc sư nội thất(2)
Kế toán tổng hợp(2)</t>
  </si>
  <si>
    <t>493 Tôn Đức Thắng</t>
  </si>
  <si>
    <t>Coffee Hồ Lô</t>
  </si>
  <si>
    <t>NV Phục vụ(2)</t>
  </si>
  <si>
    <t>157 Nguyễn Chích</t>
  </si>
  <si>
    <t>Nhà hàng Trung Gia SeaFood</t>
  </si>
  <si>
    <t>NV Phục vụ(15)
NV Lễ tân(2)</t>
  </si>
  <si>
    <t>64 Võ Nguyên Giáp</t>
  </si>
  <si>
    <t>Công ty TNHH MTV Vinaking</t>
  </si>
  <si>
    <t>Trưởng nhóm kinh doanh(1)
NV Kinh doanh(5)
NV Thủ kho(1)
Lái xe nâng(1)
NV Phụ mẫu(2)</t>
  </si>
  <si>
    <t>Kho số 2, Bến xe Trung tâm</t>
  </si>
  <si>
    <t>Nhà hàng 54 Hà Bổng</t>
  </si>
  <si>
    <t>NV Phụ bếp(4)
NV Phục vụ(4)
NV Tạp vụ(1)</t>
  </si>
  <si>
    <t>54 Hà bổng</t>
  </si>
  <si>
    <t>Công ty TNHH MTV An Minh Huy</t>
  </si>
  <si>
    <t>Quản lý kinh doanh(2)
Kế toán(2)
Thư ký văn phòng(3)
NV Tạp vụ(2)
NV Kinh doanh(10)</t>
  </si>
  <si>
    <t>168 Nguyễn Hữu Thọ</t>
  </si>
  <si>
    <t>Nhà phân phối Bảo Tín</t>
  </si>
  <si>
    <t>329 Phạm Hùng</t>
  </si>
  <si>
    <t>Nhà phân phối Kiến Hoa</t>
  </si>
  <si>
    <t>NV Bán hàng(4)</t>
  </si>
  <si>
    <t>Hòa Xuân, Cẩm Lệ</t>
  </si>
  <si>
    <t>Công ty TNHH Kiến Tân Đạt</t>
  </si>
  <si>
    <t>Kế toán(2)
Thợ điện(2)</t>
  </si>
  <si>
    <t>65 Nguyễn Văn Huyên, Cẩm Lệ</t>
  </si>
  <si>
    <t>Công ty TNHH dệt may Better</t>
  </si>
  <si>
    <t>NV Văn phòng(2)
NV Kinh doanh(2)
Quản lý sản xuất(1)
Tổ trưởng sản xuất(2)
Công nhân may(30)
Công nhân cắt(4)
Lao động phổ thông(10)
Bảo vệ(1)</t>
  </si>
  <si>
    <t>Lô G2, đường số 10, KCN Hòa Khánh</t>
  </si>
  <si>
    <t>Công ty TNHH Bảo hiểm nhân thọ AIA Việt Nam</t>
  </si>
  <si>
    <t>NV Tư vấn tài chính(10)
Trưởng nhóm tập sự(5)
NV Văn phòng(2)</t>
  </si>
  <si>
    <t>72 Hàm Nghi</t>
  </si>
  <si>
    <t>Công ty CP TM&amp;DV Sagota Phát Huy Đà Nẵng</t>
  </si>
  <si>
    <t>NV Thị trường(7)
NV Tiếp thị(10)</t>
  </si>
  <si>
    <t>Hòa Minh, Liên Chiểu</t>
  </si>
  <si>
    <t>Công ty CP Khóa Việt Tiệp- CN Đà Nẵng</t>
  </si>
  <si>
    <t>NV Kinh doanh(2)</t>
  </si>
  <si>
    <t>02 Xuân Thủy, Cẩm Lệ</t>
  </si>
  <si>
    <t>Công ty TNHH TM&amp;DV viễn thông Linh San</t>
  </si>
  <si>
    <t>NV Giao nhận(2)
NV Kinh doanh(2)</t>
  </si>
  <si>
    <t>150 Quang Trung</t>
  </si>
  <si>
    <t xml:space="preserve">Công ty TNHH bảo hiểm nhân thọ Mirae Asset </t>
  </si>
  <si>
    <t>NV Tín dụng(5)</t>
  </si>
  <si>
    <t>220 Nguyễn Hữu Thọ</t>
  </si>
  <si>
    <t>Công ty TNHH MTV Ngọc Quang Đăng</t>
  </si>
  <si>
    <t>NV Phục vụ bùn khoáng(2)
NV Phục vụ hồ bơi(2)
NV Phục vụ nhà hàng(2)
NV Lễ tân(1)</t>
  </si>
  <si>
    <t>254 Võ Nguyên Giáp</t>
  </si>
  <si>
    <t>Công ty TNHH Trung Long</t>
  </si>
  <si>
    <t>NV Bán hàng(2)</t>
  </si>
  <si>
    <t>06 Xuân Đán 3</t>
  </si>
  <si>
    <t>Công ty TNHH phim cách nhiệt Ngôi Sao - CN Đà Nẵng</t>
  </si>
  <si>
    <t>106 Duy Tân</t>
  </si>
  <si>
    <t>Cơ sở sản xuất nước uống đóng bình Lavie</t>
  </si>
  <si>
    <t>NV Thị trường(2)
CN Sản xuất(2)
Lái xe B2(2)</t>
  </si>
  <si>
    <t>K151 Âu Cơ</t>
  </si>
  <si>
    <t>Công ty TNHH Tin học Vĩnh Tường</t>
  </si>
  <si>
    <t>118 Ngô Thế Vinh, Hải Châu</t>
  </si>
  <si>
    <t>Công ty TNHH MTV quản lý nhà Tiên Phong Đà Nẵng</t>
  </si>
  <si>
    <t>NV Kỹ thuật điện(1)</t>
  </si>
  <si>
    <t>42 Lê Văn Thứ, Sơn Trà</t>
  </si>
  <si>
    <t>Công ty TNHH TM-DV Quảng cáo &amp; In ấn Mến Mỹ</t>
  </si>
  <si>
    <t>Công nhân(3)</t>
  </si>
  <si>
    <t>05 Hàm Nghi</t>
  </si>
  <si>
    <t>Công ty TNHH MTV TM&amp;DV Vĩnh Thọ</t>
  </si>
  <si>
    <t>NV Giao hàng(2)</t>
  </si>
  <si>
    <t>37A Phan Thanh</t>
  </si>
  <si>
    <t>Công ty CP Thủy sản và TM Thuận Phước</t>
  </si>
  <si>
    <t>NV Xuất nhập khẩu(3)
NV Kế hoạch vật tư(3)
NV Lao động tiền lương(5)
NV KCS Thủy sản đông lạnh(20)
Lao động phổ thông(500)</t>
  </si>
  <si>
    <t>02 Bùi Quốc Hưng, Sơn Trà</t>
  </si>
  <si>
    <t>Công ty TNHH Hithanks</t>
  </si>
  <si>
    <t>Thực tập sinh kỹ thuật(1)
Thiết kế nội thất đô họa 3D(2)
NV Kỹ thuật lắp ráp đồ gỗ(5)
NV Phụ kho(2)</t>
  </si>
  <si>
    <t>98 Vân Đồn, Sơn Trà</t>
  </si>
  <si>
    <t>Công ty TNHH MTV Kad Industrial SA Việt Nam</t>
  </si>
  <si>
    <t>NV Đơn hàng(2)
NV Kho(1)</t>
  </si>
  <si>
    <t>Lô X, đường số 11B, KCN Hòa Khánh</t>
  </si>
  <si>
    <t>Công ty CP Công nghiệp Quảng An 1</t>
  </si>
  <si>
    <t>NV IT phần cứng(1)
NV IT phần mềm(1)
Thanh tra giám sát(4)
NV Điều hành chốt(2)
Láu xe buýt Đà Nẵng(20)
NV Điều hành đầu bến Hội An - Huế(2)
NV Tổng đài(2)
Lái xe 45 chỗ Huế(4)
Lái xe trung chuyển Hội An(1)
Lái xe 16 chỗ Chu Lai(3)
NV Sale tour(3)
Bảo vệ(5)
Thợ sửa chữa(2)
Thợ học việc(2)
NV Pháp lý kiêm nhân sự(1)
Kế toán xây dựng(2)
NV Cây xanh(10)
NV Bán vé xe buýt(30)</t>
  </si>
  <si>
    <t>Công ty CP TMXD &amp; TTNT Bảo Đại Phát</t>
  </si>
  <si>
    <t>Lao động phổ thông(2)
Lái xe B2(1)</t>
  </si>
  <si>
    <t>543 Nguyễn Hữu Thọ</t>
  </si>
  <si>
    <t>Công ty TNHH Bảo hiểm nhân thọ Cathay Việt Nam</t>
  </si>
  <si>
    <t>Quản lý(5)
Tư vấn viên(10)</t>
  </si>
  <si>
    <t>Tòa nhà Trực Thăng, sân bay Đà Nẵng</t>
  </si>
  <si>
    <t>Công ty CP Nhất Thành Nam</t>
  </si>
  <si>
    <t>Trưởng phòng Marketing(2)
NV Thiết kế(3)
NV Content(2)</t>
  </si>
  <si>
    <t>81C Lê Văn Hiến, Ngũ Hành Sơn</t>
  </si>
  <si>
    <t>Công ty TNHH MTV Bách Nhân Việt</t>
  </si>
  <si>
    <t>NV Kinh doanh(3)</t>
  </si>
  <si>
    <t>27 Lê Văn Hiến, Ngũ Hành Sơn</t>
  </si>
  <si>
    <t>Câu lạc bộ Aro Yoga &amp; Dance Da Nang</t>
  </si>
  <si>
    <t>NV CSKH(10)</t>
  </si>
  <si>
    <t>54 Trần Cao Vân</t>
  </si>
  <si>
    <t>Công ty TNHH MTV Xi măng Đà Nẵng</t>
  </si>
  <si>
    <t>NV Bảo trì(1)</t>
  </si>
  <si>
    <t>Đường số 9, KCN Hòa Khánh</t>
  </si>
  <si>
    <t>Công ty TNHH Việt Hương</t>
  </si>
  <si>
    <t>Quản lý xe(1)
NV Thủ kho(1)
NV Bán hàng(3)
NV Thị trường(3)
Lái xe B2(5)
NV Gia hàng xe máy(3)
Bảo vệ(1)</t>
  </si>
  <si>
    <t>Công ty TNHH MTV SX&amp;TM Tân Á Đà Nẵng</t>
  </si>
  <si>
    <t>NV Tạp vụ(3)
NV HCNS(1)</t>
  </si>
  <si>
    <t>Đường số 10, KCN Hòa Khánh</t>
  </si>
  <si>
    <t>Công ty CP Tín Tâm Phát</t>
  </si>
  <si>
    <t>Lái xe hạng C(1)</t>
  </si>
  <si>
    <t>Tổ 30, Hòa Thọ Đông, Cẩm  Lệ</t>
  </si>
  <si>
    <t>Công ty TNHH XD-TM-DV Thanh Hiếu Thịnh</t>
  </si>
  <si>
    <t>NV Giao hàng(3)</t>
  </si>
  <si>
    <t>K202/52 Hoàng Văn Thái, Liên Chiểu</t>
  </si>
  <si>
    <t>Công ty TNHH Thiên Tân Trung</t>
  </si>
  <si>
    <t>Kế toán kho(1)
NV Giao hàng xe máy(2)</t>
  </si>
  <si>
    <t>K87/8 Mẹ Nhu</t>
  </si>
  <si>
    <t>Công ty TNHH thiết bị y tế CX</t>
  </si>
  <si>
    <t>NV Kinh doanh(2)
NV Hỗ trợ Marketing Online(1)</t>
  </si>
  <si>
    <t>217 Huy Cận, Cẩm Lệ</t>
  </si>
  <si>
    <t>Công ty CP DVBV Trường Thành Đại Nam Guardian</t>
  </si>
  <si>
    <t>Bảo vệ(20)</t>
  </si>
  <si>
    <t>43 Phan Bội Châu</t>
  </si>
  <si>
    <t>Nhà hàng Về Quê</t>
  </si>
  <si>
    <t>NV Phục vụ(4)
NV Tạp vụ(2)</t>
  </si>
  <si>
    <t>435 Phạm Hùng, Cẩm Lệ</t>
  </si>
  <si>
    <t>Công ty TNHH TM &amp; DV Tổng hợp VieSky</t>
  </si>
  <si>
    <t>CN Sản xuất, đóng gói(15)</t>
  </si>
  <si>
    <t>Lô C3-11 Phạm Văn Xảo, Sơn Trà</t>
  </si>
  <si>
    <t>Công ty TNHH Tam Giang Phát</t>
  </si>
  <si>
    <t>73 Lương Khánh Thiện, Liên Chiểu</t>
  </si>
  <si>
    <t>Thầu thi công trang trí phòng khách và hành lang tầng 9F đến 18F khách sạn Marriott Đà Nẵng</t>
  </si>
  <si>
    <t>Giám đốc điều hành(1)</t>
  </si>
  <si>
    <t>Lô E-18 Lê Văn Tâm, Ngũ Hành Sơn</t>
  </si>
  <si>
    <t>Xí nghiệp miền Trung Công ty May 19-5 Bộ Công An</t>
  </si>
  <si>
    <t>NV Cơ điện(1)</t>
  </si>
  <si>
    <t>Đường số 12, KCN Hòa Khánh</t>
  </si>
  <si>
    <t>Công ty TNHH may mặc Ba Sao</t>
  </si>
  <si>
    <t>NV Phòng kế hoạch(6)
NV Pháp lý(3)
CN May công nghiệp(300)
CN Phụ may(300)</t>
  </si>
  <si>
    <t>Lô N, đường số 6, KCN Hòa Khánh</t>
  </si>
  <si>
    <t>Công ty TNHH Bảo Khánh</t>
  </si>
  <si>
    <t>Lao động phổ thông(10)
NV Kỹ thuật điện tử viễn thông(10)</t>
  </si>
  <si>
    <t>07 An Xuân, Thanh Khê</t>
  </si>
  <si>
    <t>Công ty TNHH TM XNK Bảo Vân - CN Đà Nẵng</t>
  </si>
  <si>
    <t>NV Bán hàng(1)</t>
  </si>
  <si>
    <t>240 Lê Văn Hiến, Ngũ Hành Sơn</t>
  </si>
  <si>
    <t>Công ty CP thiết bị điện và chế tạo biến thế Hà Nội</t>
  </si>
  <si>
    <t>NV Văn phòng(1)
NV Kinh doanh máy biến áp(3)</t>
  </si>
  <si>
    <t>12 Ngõ 36 Phố Ngô Sỹ Liên, Hà Nội</t>
  </si>
  <si>
    <t>Công ty TNHH MTV Biển Trăng</t>
  </si>
  <si>
    <t>NV Kinh doanh(1)</t>
  </si>
  <si>
    <t>144 Nguyễn Tri Phương</t>
  </si>
  <si>
    <t>Nhà máy CADIVI Miền Trung</t>
  </si>
  <si>
    <t>Kế toán(1)
CN Sản xuất(2)</t>
  </si>
  <si>
    <t>Đường số 2, CKN Hòa Cầm</t>
  </si>
  <si>
    <t>Công ty CP Cao Su Đà Nẵng</t>
  </si>
  <si>
    <t>Công nhân công nghệ(50)</t>
  </si>
  <si>
    <t>Lô G, Tạ Quang Bửu, Liên Chiểu</t>
  </si>
  <si>
    <t>Công ty CP Carbon Việt Nam - CN Đà Nẵng</t>
  </si>
  <si>
    <t>Cán bộ kinh doanh vùng(2)
Cán bộ kỹ thuật xây dựng(1)</t>
  </si>
  <si>
    <t>66 Võ Văn Tần</t>
  </si>
  <si>
    <t>Công ty CP Chef Meat Việt Nam</t>
  </si>
  <si>
    <t>Lô C3-7, KCN thủy sản Đà Nẵng</t>
  </si>
  <si>
    <t>Công ty TNHH EMERHUB</t>
  </si>
  <si>
    <t>Đại diện bán hàng(3)</t>
  </si>
  <si>
    <t>167-169 Điện Biên Phủ, Quận 1, Hồ Chí Minh</t>
  </si>
  <si>
    <t>Công ty TNHH thương mại Fuka</t>
  </si>
  <si>
    <t>Cửa hàng trưởng(2)
NV Bán hàng(8)
NV Thu ngân(4)
Bảo vệ(4)</t>
  </si>
  <si>
    <t>03 Ngô Văn Sở, Liên Chiểu</t>
  </si>
  <si>
    <t>Công ty CP QL&amp;KT hầm đường bộ Hải Vân</t>
  </si>
  <si>
    <t>Kế toán tổng hợp(1)</t>
  </si>
  <si>
    <t>27 Bùi Chát, Liên Chiểu</t>
  </si>
  <si>
    <t>Công ty TNHH xây dựng nội thất thương mại Hàn Việt</t>
  </si>
  <si>
    <t>Lái xe B2(1)</t>
  </si>
  <si>
    <t>70 Thanh Long</t>
  </si>
  <si>
    <t>Công ty TNHH Hiệp Tiến</t>
  </si>
  <si>
    <t>Thợ cơ khí(20)
Thợ hàn(20)
Lái xe hạng C(2)</t>
  </si>
  <si>
    <t>316 Nguyễn Văn Linh</t>
  </si>
  <si>
    <t>Cơ sở mua bán phế liệu Hồng</t>
  </si>
  <si>
    <t>288 Mẹ Thứ, Cẩm Lệ</t>
  </si>
  <si>
    <t>Công ty TNHH MTV King Wines</t>
  </si>
  <si>
    <t>Quản lý khách sạn(1)
NV Sale mảng khách sạn(2)</t>
  </si>
  <si>
    <t>326 đường 2/9</t>
  </si>
  <si>
    <t>Công ty CP xây dựng Phong Lê Phong</t>
  </si>
  <si>
    <t>NV Kinh doanh(2)
NV Kỹ thuật(2)
NV Marketing Online(2)
Lao động phổ thông(5)
NV Phục vụ(4)</t>
  </si>
  <si>
    <t>159 Đỗ Quang, Thanh Khê</t>
  </si>
  <si>
    <t>Công ty TNHH MTV Long Phương Phát</t>
  </si>
  <si>
    <t>Lái xe B2(2)
Lao động phổ thông(5)</t>
  </si>
  <si>
    <t>69 Hoàng Tăng Bí, Cẩm Lệ</t>
  </si>
  <si>
    <t>Công ty TNHH DVBV Long Vĩnh Khang</t>
  </si>
  <si>
    <t>Bảo vệ(100)</t>
  </si>
  <si>
    <t>247 Tôn Đản, Cẩm Lệ</t>
  </si>
  <si>
    <t>Công ty CP Ly Ngọc</t>
  </si>
  <si>
    <t>NV Tạp vụ(20)</t>
  </si>
  <si>
    <t>Tầng 5, 69 Quang Trung</t>
  </si>
  <si>
    <t>Công ty TNHH Bảo hiểm nhân thọ Manulife</t>
  </si>
  <si>
    <t>NV Tư vấn bảo hiểm(20)
Trưởng nhóm kinh doanh(5)</t>
  </si>
  <si>
    <t>75 Hoàng Văn Thái, Quận 7, Hồ Chí Minh</t>
  </si>
  <si>
    <t>Cửa hàng HonDa Mỹ Ngọc</t>
  </si>
  <si>
    <t>Kế toán(2)
Chăm người già(1)</t>
  </si>
  <si>
    <t>195 Ông Ích Đường</t>
  </si>
  <si>
    <t>Công ty CP TM &amp; Chuyển phát nhanh Nội Bài</t>
  </si>
  <si>
    <t>449 Điện Biên Phủ</t>
  </si>
  <si>
    <t>Công ty TNHH Nhã Minh</t>
  </si>
  <si>
    <t>NV Thi công giấy dán tường(5)</t>
  </si>
  <si>
    <t>96 Nguyễn Thị Minh Khai</t>
  </si>
  <si>
    <t>Công ty CP thương mại tổng hợp Nhật Việt</t>
  </si>
  <si>
    <t>Trình dược viên(2)</t>
  </si>
  <si>
    <t>450 Hai Bà Trung, Quảng Ngãi</t>
  </si>
  <si>
    <t>Công ty CP Nhựa SENKO</t>
  </si>
  <si>
    <t>Lao động phổ thông(20)
CN Cơ khí(2)
NV HCNS(2)
Kế toán(2)
Quản lý xưởng(2)</t>
  </si>
  <si>
    <t>Lô D1, đường số 10, KCN Hòa Khánh</t>
  </si>
  <si>
    <t xml:space="preserve">Công ty TNHH Xây Dựng và Thương Mại Phú Phong </t>
  </si>
  <si>
    <t>Lái xe ô tô điện(5)</t>
  </si>
  <si>
    <t>31-33 Lý Thường Kiệt</t>
  </si>
  <si>
    <t>Công ty CP Cơ khí Nhân Phú Thái</t>
  </si>
  <si>
    <t>NV Kinh doanh(5)
Thợ cơ khí(10)</t>
  </si>
  <si>
    <t>29 Hoàng Văn Thái</t>
  </si>
  <si>
    <t>Công ty CP Richico  - Khách sạn Richico</t>
  </si>
  <si>
    <t>NV Buồng phòng(3)
NV Lễ tân(2)
Bảo vệ(2)</t>
  </si>
  <si>
    <t>176-178 Nguyễn Văn Thoại</t>
  </si>
  <si>
    <t>Công ty TNHH Truyền hình cáp Sài Gòn Tourist</t>
  </si>
  <si>
    <t>Kĩ sư điện tử viễn thông, điện(3)
KTV Bảo trì(5)
Kế toán, quản lý khách hàng(5)
NV Thu cước(5)</t>
  </si>
  <si>
    <t>93-95 Xuân Thủy</t>
  </si>
  <si>
    <t>Công ty TNHH MTV Dịch vụ Mặt đất sân bay Việt Nam-CN Đà Nẵng</t>
  </si>
  <si>
    <t>Lái xe hạng C(20)
NV Phục vụ hành khách(30)</t>
  </si>
  <si>
    <t>Tầng 2, tòa nhà trực thăng sân bay quốc tế</t>
  </si>
  <si>
    <t>Bảo vệ(1)
Lao động phổ thông(2)</t>
  </si>
  <si>
    <t>Công ty CP chuyển phát nhanh Vietstar - CN Đà Nẵng</t>
  </si>
  <si>
    <t>NV Giao nhận xe máy(5)
NV Kinh doanh(5)
NV Điều độ(2)</t>
  </si>
  <si>
    <t>51 Nguyễn Hữu Thọ</t>
  </si>
</sst>
</file>

<file path=xl/styles.xml><?xml version="1.0" encoding="utf-8"?>
<styleSheet xmlns="http://schemas.openxmlformats.org/spreadsheetml/2006/main">
  <fonts count="31">
    <font>
      <sz val="11"/>
      <color theme="1"/>
      <name val="Calibri"/>
      <family val="2"/>
      <scheme val="minor"/>
    </font>
    <font>
      <sz val="11"/>
      <color theme="1"/>
      <name val="Calibri"/>
      <family val="2"/>
      <charset val="163"/>
      <scheme val="minor"/>
    </font>
    <font>
      <sz val="10"/>
      <color indexed="8"/>
      <name val="Arial"/>
      <family val="2"/>
    </font>
    <font>
      <sz val="11"/>
      <color indexed="10"/>
      <name val="Calibri"/>
      <family val="2"/>
    </font>
    <font>
      <sz val="12"/>
      <color indexed="8"/>
      <name val="Times New Roman"/>
      <family val="1"/>
    </font>
    <font>
      <sz val="12"/>
      <color indexed="10"/>
      <name val="Times New Roman"/>
      <family val="1"/>
    </font>
    <font>
      <b/>
      <sz val="11"/>
      <color indexed="8"/>
      <name val="Calibri"/>
      <family val="2"/>
    </font>
    <font>
      <sz val="15"/>
      <color indexed="8"/>
      <name val="Calibri"/>
      <family val="2"/>
    </font>
    <font>
      <b/>
      <sz val="20"/>
      <color indexed="10"/>
      <name val="Times New Roman"/>
      <family val="1"/>
    </font>
    <font>
      <b/>
      <sz val="16"/>
      <color indexed="8"/>
      <name val="Times"/>
      <family val="2"/>
    </font>
    <font>
      <b/>
      <sz val="15"/>
      <color indexed="40"/>
      <name val="Times New Roman"/>
      <family val="1"/>
    </font>
    <font>
      <sz val="13"/>
      <color indexed="8"/>
      <name val="Times New Roman"/>
      <family val="1"/>
    </font>
    <font>
      <b/>
      <sz val="13"/>
      <name val="Times New Roman"/>
      <family val="1"/>
    </font>
    <font>
      <b/>
      <sz val="13"/>
      <color indexed="17"/>
      <name val="Times New Roman"/>
      <family val="1"/>
    </font>
    <font>
      <sz val="13"/>
      <name val="Times New Roman"/>
      <family val="1"/>
    </font>
    <font>
      <sz val="13"/>
      <color indexed="8"/>
      <name val="Times New Roman"/>
      <family val="1"/>
    </font>
    <font>
      <b/>
      <sz val="13"/>
      <color indexed="8"/>
      <name val="Times New Roman"/>
      <family val="1"/>
    </font>
    <font>
      <b/>
      <sz val="13"/>
      <color indexed="12"/>
      <name val="Times New Roman"/>
      <family val="1"/>
    </font>
    <font>
      <sz val="13"/>
      <color indexed="17"/>
      <name val="Times New Roman"/>
      <family val="1"/>
    </font>
    <font>
      <sz val="13"/>
      <color indexed="8"/>
      <name val="Calibri"/>
      <family val="2"/>
    </font>
    <font>
      <b/>
      <sz val="13"/>
      <color indexed="8"/>
      <name val="Times"/>
      <family val="2"/>
    </font>
    <font>
      <b/>
      <sz val="13"/>
      <color indexed="10"/>
      <name val="Times New Roman"/>
      <family val="1"/>
    </font>
    <font>
      <b/>
      <sz val="15"/>
      <color indexed="10"/>
      <name val="Times New Roman"/>
      <family val="1"/>
    </font>
    <font>
      <sz val="8"/>
      <name val="Calibri"/>
      <family val="2"/>
    </font>
    <font>
      <sz val="11"/>
      <color theme="1"/>
      <name val="Calibri"/>
      <family val="2"/>
      <scheme val="minor"/>
    </font>
    <font>
      <sz val="11"/>
      <color theme="1"/>
      <name val="Calibri"/>
      <family val="2"/>
      <charset val="163"/>
      <scheme val="minor"/>
    </font>
    <font>
      <b/>
      <sz val="13"/>
      <color rgb="FF0000FF"/>
      <name val="Times New Roman"/>
      <family val="1"/>
    </font>
    <font>
      <sz val="13"/>
      <color rgb="FF006600"/>
      <name val="Times New Roman"/>
      <family val="1"/>
    </font>
    <font>
      <sz val="13"/>
      <color theme="1"/>
      <name val="Times New Roman"/>
      <family val="1"/>
    </font>
    <font>
      <b/>
      <sz val="13"/>
      <color rgb="FF00B050"/>
      <name val="Times New Roman"/>
      <family val="1"/>
    </font>
    <font>
      <b/>
      <sz val="15"/>
      <name val="Times New Roman"/>
      <family val="1"/>
    </font>
  </fonts>
  <fills count="6">
    <fill>
      <patternFill patternType="none"/>
    </fill>
    <fill>
      <patternFill patternType="gray125"/>
    </fill>
    <fill>
      <patternFill patternType="solid">
        <fgColor indexed="22"/>
        <bgColor indexed="0"/>
      </patternFill>
    </fill>
    <fill>
      <patternFill patternType="solid">
        <fgColor indexed="9"/>
        <bgColor indexed="0"/>
      </patternFill>
    </fill>
    <fill>
      <patternFill patternType="solid">
        <fgColor indexed="13"/>
        <bgColor indexed="64"/>
      </patternFill>
    </fill>
    <fill>
      <patternFill patternType="solid">
        <fgColor theme="0"/>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s>
  <cellStyleXfs count="10">
    <xf numFmtId="0" fontId="0" fillId="0" borderId="0"/>
    <xf numFmtId="0" fontId="25" fillId="0" borderId="0"/>
    <xf numFmtId="0" fontId="24" fillId="0" borderId="0"/>
    <xf numFmtId="0" fontId="2" fillId="0" borderId="0"/>
    <xf numFmtId="0" fontId="2" fillId="0" borderId="0"/>
    <xf numFmtId="0" fontId="2" fillId="0" borderId="0"/>
    <xf numFmtId="0" fontId="2" fillId="0" borderId="0"/>
    <xf numFmtId="0" fontId="2" fillId="0" borderId="0"/>
    <xf numFmtId="0" fontId="25" fillId="0" borderId="0"/>
    <xf numFmtId="0" fontId="1" fillId="0" borderId="0"/>
  </cellStyleXfs>
  <cellXfs count="86">
    <xf numFmtId="0" fontId="0" fillId="0" borderId="0" xfId="0"/>
    <xf numFmtId="0" fontId="4" fillId="2" borderId="2" xfId="7" applyFont="1" applyFill="1" applyBorder="1" applyAlignment="1">
      <alignment horizontal="center" vertical="center"/>
    </xf>
    <xf numFmtId="0" fontId="0" fillId="0" borderId="0" xfId="0" applyAlignment="1">
      <alignment vertical="center"/>
    </xf>
    <xf numFmtId="0" fontId="4" fillId="0" borderId="1" xfId="7" applyFont="1" applyFill="1" applyBorder="1" applyAlignment="1">
      <alignment vertical="center" wrapText="1"/>
    </xf>
    <xf numFmtId="22" fontId="4" fillId="0" borderId="1" xfId="7" applyNumberFormat="1" applyFont="1" applyFill="1" applyBorder="1" applyAlignment="1">
      <alignment horizontal="right" vertical="center" wrapText="1"/>
    </xf>
    <xf numFmtId="0" fontId="5" fillId="0" borderId="1" xfId="7" applyFont="1" applyFill="1" applyBorder="1" applyAlignment="1">
      <alignment vertical="center" wrapText="1"/>
    </xf>
    <xf numFmtId="22" fontId="5" fillId="0" borderId="1" xfId="7" applyNumberFormat="1" applyFont="1" applyFill="1" applyBorder="1" applyAlignment="1">
      <alignment horizontal="right" vertical="center" wrapText="1"/>
    </xf>
    <xf numFmtId="0" fontId="3" fillId="0" borderId="0" xfId="0" applyFont="1" applyAlignment="1">
      <alignment vertical="center"/>
    </xf>
    <xf numFmtId="0" fontId="6" fillId="0" borderId="0" xfId="0" applyFont="1"/>
    <xf numFmtId="0" fontId="7" fillId="0" borderId="0" xfId="0" applyFont="1"/>
    <xf numFmtId="0" fontId="3" fillId="0" borderId="0" xfId="0" applyFont="1"/>
    <xf numFmtId="0" fontId="10" fillId="3" borderId="3" xfId="5" applyFont="1" applyFill="1" applyBorder="1" applyAlignment="1">
      <alignment horizontal="center" vertical="center" wrapText="1"/>
    </xf>
    <xf numFmtId="0" fontId="10" fillId="0" borderId="3" xfId="5" applyFont="1" applyFill="1" applyBorder="1" applyAlignment="1">
      <alignment horizontal="center" vertical="center"/>
    </xf>
    <xf numFmtId="0" fontId="10" fillId="0" borderId="3" xfId="5" applyFont="1" applyFill="1" applyBorder="1" applyAlignment="1">
      <alignment horizontal="center" vertical="center" wrapText="1"/>
    </xf>
    <xf numFmtId="0" fontId="11" fillId="0" borderId="6" xfId="5" applyFont="1" applyFill="1" applyBorder="1" applyAlignment="1" applyProtection="1">
      <alignment horizontal="justify" vertical="center" wrapText="1"/>
      <protection locked="0"/>
    </xf>
    <xf numFmtId="0" fontId="13" fillId="0" borderId="6" xfId="4" applyFont="1" applyFill="1" applyBorder="1" applyAlignment="1" applyProtection="1">
      <alignment horizontal="center" vertical="center" wrapText="1"/>
      <protection locked="0"/>
    </xf>
    <xf numFmtId="0" fontId="14" fillId="0" borderId="6" xfId="4" applyFont="1" applyFill="1" applyBorder="1" applyAlignment="1" applyProtection="1">
      <alignment horizontal="center" vertical="center" wrapText="1"/>
      <protection locked="0"/>
    </xf>
    <xf numFmtId="0" fontId="14" fillId="0" borderId="6" xfId="4" applyFont="1" applyBorder="1" applyAlignment="1" applyProtection="1">
      <alignment horizontal="center" vertical="center" wrapText="1"/>
      <protection locked="0"/>
    </xf>
    <xf numFmtId="0" fontId="17" fillId="0" borderId="6" xfId="4" applyFont="1" applyFill="1" applyBorder="1" applyAlignment="1" applyProtection="1">
      <alignment horizontal="center" vertical="center" wrapText="1"/>
      <protection locked="0"/>
    </xf>
    <xf numFmtId="0" fontId="18" fillId="0" borderId="6" xfId="4" applyFont="1" applyFill="1" applyBorder="1" applyAlignment="1" applyProtection="1">
      <alignment horizontal="center" vertical="center" wrapText="1"/>
      <protection locked="0"/>
    </xf>
    <xf numFmtId="0" fontId="12" fillId="0" borderId="0" xfId="5" applyFont="1" applyFill="1" applyBorder="1" applyAlignment="1" applyProtection="1">
      <alignment horizontal="justify" vertical="center" wrapText="1"/>
      <protection locked="0"/>
    </xf>
    <xf numFmtId="0" fontId="12" fillId="0" borderId="0" xfId="5" applyFont="1" applyFill="1" applyBorder="1" applyAlignment="1" applyProtection="1">
      <alignment horizontal="center" vertical="center" wrapText="1"/>
      <protection locked="0"/>
    </xf>
    <xf numFmtId="0" fontId="21" fillId="4" borderId="0" xfId="5" applyFont="1" applyFill="1" applyBorder="1" applyAlignment="1" applyProtection="1">
      <alignment horizontal="center" vertical="center" wrapText="1"/>
      <protection locked="0"/>
    </xf>
    <xf numFmtId="0" fontId="22" fillId="0" borderId="0" xfId="5" applyFont="1" applyFill="1" applyBorder="1" applyAlignment="1" applyProtection="1">
      <alignment horizontal="justify" vertical="center" wrapText="1"/>
      <protection locked="0"/>
    </xf>
    <xf numFmtId="0" fontId="22" fillId="0" borderId="0" xfId="5" applyFont="1" applyFill="1" applyBorder="1" applyAlignment="1" applyProtection="1">
      <alignment horizontal="center" vertical="center" wrapText="1"/>
      <protection locked="0"/>
    </xf>
    <xf numFmtId="0" fontId="19" fillId="0" borderId="0" xfId="0" applyFont="1" applyFill="1"/>
    <xf numFmtId="0" fontId="16" fillId="0" borderId="6" xfId="4" applyFont="1" applyFill="1" applyBorder="1" applyAlignment="1" applyProtection="1">
      <alignment horizontal="center" vertical="center" wrapText="1"/>
      <protection locked="0"/>
    </xf>
    <xf numFmtId="0" fontId="11" fillId="0" borderId="6" xfId="4" applyFont="1" applyBorder="1" applyAlignment="1" applyProtection="1">
      <alignment horizontal="justify" vertical="center" wrapText="1"/>
      <protection locked="0"/>
    </xf>
    <xf numFmtId="0" fontId="14" fillId="0" borderId="6" xfId="5" applyFont="1" applyFill="1" applyBorder="1" applyAlignment="1" applyProtection="1">
      <alignment horizontal="justify" vertical="center" wrapText="1"/>
      <protection locked="0"/>
    </xf>
    <xf numFmtId="0" fontId="14" fillId="0" borderId="6" xfId="4" applyFont="1" applyFill="1" applyBorder="1" applyAlignment="1" applyProtection="1">
      <alignment horizontal="justify" vertical="center" wrapText="1"/>
      <protection locked="0"/>
    </xf>
    <xf numFmtId="0" fontId="14" fillId="0" borderId="0" xfId="5" applyFont="1" applyFill="1" applyBorder="1" applyAlignment="1" applyProtection="1">
      <alignment horizontal="center" vertical="center"/>
      <protection locked="0"/>
    </xf>
    <xf numFmtId="0" fontId="15" fillId="0" borderId="6" xfId="4" applyFont="1" applyFill="1" applyBorder="1" applyAlignment="1" applyProtection="1">
      <alignment horizontal="center" vertical="center" wrapText="1"/>
      <protection locked="0"/>
    </xf>
    <xf numFmtId="0" fontId="11" fillId="0" borderId="7" xfId="5" applyFont="1" applyFill="1" applyBorder="1" applyAlignment="1" applyProtection="1">
      <alignment horizontal="justify" vertical="center" wrapText="1"/>
      <protection locked="0"/>
    </xf>
    <xf numFmtId="0" fontId="14" fillId="0" borderId="6" xfId="6" applyFont="1" applyFill="1" applyBorder="1" applyAlignment="1" applyProtection="1">
      <alignment horizontal="justify" vertical="center" wrapText="1"/>
      <protection locked="0"/>
    </xf>
    <xf numFmtId="0" fontId="19" fillId="0" borderId="0" xfId="0" applyFont="1"/>
    <xf numFmtId="0" fontId="29" fillId="0" borderId="6" xfId="5" applyFont="1" applyFill="1" applyBorder="1" applyAlignment="1" applyProtection="1">
      <alignment horizontal="center" vertical="center" wrapText="1"/>
      <protection locked="0"/>
    </xf>
    <xf numFmtId="0" fontId="26" fillId="0" borderId="6" xfId="5" applyFont="1" applyFill="1" applyBorder="1" applyAlignment="1" applyProtection="1">
      <alignment horizontal="center" vertical="center" wrapText="1"/>
      <protection locked="0"/>
    </xf>
    <xf numFmtId="0" fontId="27" fillId="0" borderId="6" xfId="5" applyFont="1" applyFill="1" applyBorder="1" applyAlignment="1" applyProtection="1">
      <alignment horizontal="center" vertical="center" wrapText="1"/>
      <protection locked="0"/>
    </xf>
    <xf numFmtId="0" fontId="14" fillId="0" borderId="7" xfId="5" applyFont="1" applyFill="1" applyBorder="1" applyAlignment="1" applyProtection="1">
      <alignment horizontal="center" vertical="center" wrapText="1"/>
      <protection locked="0"/>
    </xf>
    <xf numFmtId="0" fontId="29" fillId="0" borderId="7" xfId="5" applyFont="1" applyFill="1" applyBorder="1" applyAlignment="1" applyProtection="1">
      <alignment horizontal="center" vertical="center" wrapText="1"/>
      <protection locked="0"/>
    </xf>
    <xf numFmtId="0" fontId="12" fillId="5" borderId="7" xfId="3" applyFont="1" applyFill="1" applyBorder="1" applyAlignment="1" applyProtection="1">
      <alignment horizontal="center" vertical="center" wrapText="1"/>
      <protection locked="0"/>
    </xf>
    <xf numFmtId="0" fontId="14" fillId="0" borderId="7" xfId="5" applyFont="1" applyFill="1" applyBorder="1" applyAlignment="1" applyProtection="1">
      <alignment horizontal="justify" vertical="center" wrapText="1"/>
      <protection locked="0"/>
    </xf>
    <xf numFmtId="0" fontId="26" fillId="0" borderId="7" xfId="5" applyFont="1" applyFill="1" applyBorder="1" applyAlignment="1" applyProtection="1">
      <alignment horizontal="center" vertical="center" wrapText="1"/>
      <protection locked="0"/>
    </xf>
    <xf numFmtId="0" fontId="27" fillId="0" borderId="7" xfId="5" applyFont="1" applyFill="1" applyBorder="1" applyAlignment="1" applyProtection="1">
      <alignment horizontal="center" vertical="center" wrapText="1"/>
      <protection locked="0"/>
    </xf>
    <xf numFmtId="0" fontId="28" fillId="0" borderId="7" xfId="5" applyFont="1" applyFill="1" applyBorder="1" applyAlignment="1" applyProtection="1">
      <alignment horizontal="justify" vertical="center" wrapText="1"/>
      <protection locked="0"/>
    </xf>
    <xf numFmtId="0" fontId="14" fillId="5" borderId="7" xfId="2" applyFont="1" applyFill="1" applyBorder="1" applyAlignment="1" applyProtection="1">
      <alignment horizontal="center" vertical="center" wrapText="1"/>
      <protection locked="0"/>
    </xf>
    <xf numFmtId="0" fontId="28" fillId="0" borderId="6" xfId="0" applyFont="1" applyBorder="1" applyAlignment="1">
      <alignment horizontal="left" vertical="center" wrapText="1"/>
    </xf>
    <xf numFmtId="0" fontId="14" fillId="5" borderId="6" xfId="2" applyFont="1" applyFill="1" applyBorder="1" applyAlignment="1" applyProtection="1">
      <alignment horizontal="center" vertical="center" wrapText="1"/>
      <protection locked="0"/>
    </xf>
    <xf numFmtId="0" fontId="14" fillId="0" borderId="6" xfId="0" applyFont="1" applyBorder="1" applyAlignment="1">
      <alignment vertical="center" wrapText="1"/>
    </xf>
    <xf numFmtId="0" fontId="28" fillId="0" borderId="6" xfId="0" applyNumberFormat="1" applyFont="1" applyBorder="1" applyAlignment="1">
      <alignment horizontal="left" vertical="center" wrapText="1"/>
    </xf>
    <xf numFmtId="0" fontId="29" fillId="0" borderId="6" xfId="0" applyFont="1" applyBorder="1" applyAlignment="1" applyProtection="1">
      <alignment horizontal="center" vertical="center" wrapText="1"/>
      <protection locked="0"/>
    </xf>
    <xf numFmtId="0" fontId="14" fillId="0" borderId="6" xfId="5" applyFont="1" applyFill="1" applyBorder="1" applyAlignment="1" applyProtection="1">
      <alignment horizontal="center" vertical="center" wrapText="1"/>
      <protection locked="0"/>
    </xf>
    <xf numFmtId="0" fontId="28" fillId="0" borderId="6" xfId="5" applyFont="1" applyFill="1" applyBorder="1" applyAlignment="1" applyProtection="1">
      <alignment horizontal="justify" vertical="center" wrapText="1"/>
      <protection locked="0"/>
    </xf>
    <xf numFmtId="0" fontId="28" fillId="0" borderId="9" xfId="0" applyFont="1" applyBorder="1" applyAlignment="1">
      <alignment horizontal="left" vertical="center" wrapText="1"/>
    </xf>
    <xf numFmtId="0" fontId="14" fillId="3" borderId="10" xfId="5" applyNumberFormat="1" applyFont="1" applyFill="1" applyBorder="1" applyAlignment="1">
      <alignment horizontal="left" vertical="center" wrapText="1"/>
    </xf>
    <xf numFmtId="0" fontId="28" fillId="5" borderId="6" xfId="0" applyNumberFormat="1" applyFont="1" applyFill="1" applyBorder="1" applyAlignment="1">
      <alignment horizontal="left" vertical="center" wrapText="1"/>
    </xf>
    <xf numFmtId="0" fontId="29" fillId="5" borderId="7" xfId="5" applyFont="1" applyFill="1" applyBorder="1" applyAlignment="1" applyProtection="1">
      <alignment horizontal="center" vertical="center" wrapText="1"/>
      <protection locked="0"/>
    </xf>
    <xf numFmtId="0" fontId="14" fillId="5" borderId="6" xfId="5" applyFont="1" applyFill="1" applyBorder="1" applyAlignment="1" applyProtection="1">
      <alignment horizontal="justify" vertical="center" wrapText="1"/>
      <protection locked="0"/>
    </xf>
    <xf numFmtId="0" fontId="26" fillId="5" borderId="7" xfId="5" applyFont="1" applyFill="1" applyBorder="1" applyAlignment="1" applyProtection="1">
      <alignment horizontal="center" vertical="center" wrapText="1"/>
      <protection locked="0"/>
    </xf>
    <xf numFmtId="0" fontId="27" fillId="5" borderId="7" xfId="5" applyFont="1" applyFill="1" applyBorder="1" applyAlignment="1" applyProtection="1">
      <alignment horizontal="center" vertical="center" wrapText="1"/>
      <protection locked="0"/>
    </xf>
    <xf numFmtId="0" fontId="11" fillId="5" borderId="7" xfId="5" applyFont="1" applyFill="1" applyBorder="1" applyAlignment="1" applyProtection="1">
      <alignment horizontal="justify" vertical="center" wrapText="1"/>
      <protection locked="0"/>
    </xf>
    <xf numFmtId="0" fontId="0" fillId="5" borderId="0" xfId="0" applyFill="1"/>
    <xf numFmtId="0" fontId="7" fillId="5" borderId="0" xfId="0" applyFont="1" applyFill="1"/>
    <xf numFmtId="0" fontId="19" fillId="5" borderId="0" xfId="0" applyFont="1" applyFill="1"/>
    <xf numFmtId="0" fontId="29" fillId="5" borderId="6" xfId="0" applyFont="1" applyFill="1" applyBorder="1" applyAlignment="1" applyProtection="1">
      <alignment horizontal="center" vertical="center" wrapText="1"/>
      <protection locked="0"/>
    </xf>
    <xf numFmtId="0" fontId="26" fillId="5" borderId="6" xfId="5" applyFont="1" applyFill="1" applyBorder="1" applyAlignment="1" applyProtection="1">
      <alignment horizontal="center" vertical="center" wrapText="1"/>
      <protection locked="0"/>
    </xf>
    <xf numFmtId="0" fontId="27" fillId="5" borderId="6" xfId="5" applyFont="1" applyFill="1" applyBorder="1" applyAlignment="1" applyProtection="1">
      <alignment horizontal="center" vertical="center" wrapText="1"/>
      <protection locked="0"/>
    </xf>
    <xf numFmtId="0" fontId="14" fillId="5" borderId="6" xfId="5" applyFont="1" applyFill="1" applyBorder="1" applyAlignment="1" applyProtection="1">
      <alignment horizontal="center" vertical="center" wrapText="1"/>
      <protection locked="0"/>
    </xf>
    <xf numFmtId="0" fontId="28" fillId="5" borderId="6" xfId="5" applyFont="1" applyFill="1" applyBorder="1" applyAlignment="1" applyProtection="1">
      <alignment horizontal="justify" vertical="center" wrapText="1"/>
      <protection locked="0"/>
    </xf>
    <xf numFmtId="0" fontId="29" fillId="5" borderId="6" xfId="5" applyFont="1" applyFill="1" applyBorder="1" applyAlignment="1" applyProtection="1">
      <alignment horizontal="center" vertical="center" wrapText="1"/>
      <protection locked="0"/>
    </xf>
    <xf numFmtId="0" fontId="11" fillId="5" borderId="6" xfId="5" applyFont="1" applyFill="1" applyBorder="1" applyAlignment="1" applyProtection="1">
      <alignment horizontal="justify" vertical="center" wrapText="1"/>
      <protection locked="0"/>
    </xf>
    <xf numFmtId="0" fontId="29" fillId="5" borderId="7" xfId="0" applyFont="1" applyFill="1" applyBorder="1" applyAlignment="1" applyProtection="1">
      <alignment horizontal="center" vertical="center" wrapText="1"/>
      <protection locked="0"/>
    </xf>
    <xf numFmtId="0" fontId="14" fillId="5" borderId="7" xfId="5" applyFont="1" applyFill="1" applyBorder="1" applyAlignment="1" applyProtection="1">
      <alignment horizontal="center" vertical="center" wrapText="1"/>
      <protection locked="0"/>
    </xf>
    <xf numFmtId="0" fontId="28" fillId="5" borderId="7" xfId="5" applyFont="1" applyFill="1" applyBorder="1" applyAlignment="1" applyProtection="1">
      <alignment horizontal="justify" vertical="center" wrapText="1"/>
      <protection locked="0"/>
    </xf>
    <xf numFmtId="0" fontId="30" fillId="5" borderId="8" xfId="0" applyNumberFormat="1" applyFont="1" applyFill="1" applyBorder="1" applyAlignment="1">
      <alignment horizontal="center" vertical="center" wrapText="1"/>
    </xf>
    <xf numFmtId="0" fontId="10" fillId="5" borderId="4" xfId="0" applyNumberFormat="1" applyFont="1" applyFill="1" applyBorder="1" applyAlignment="1">
      <alignment horizontal="center" vertical="center" wrapText="1"/>
    </xf>
    <xf numFmtId="0" fontId="9" fillId="5" borderId="6" xfId="0" applyNumberFormat="1" applyFont="1" applyFill="1" applyBorder="1" applyAlignment="1">
      <alignment horizontal="center" vertical="center" wrapText="1"/>
    </xf>
    <xf numFmtId="0" fontId="20" fillId="5" borderId="0" xfId="0" applyNumberFormat="1" applyFont="1" applyFill="1" applyBorder="1" applyAlignment="1">
      <alignment horizontal="center" vertical="center" wrapText="1"/>
    </xf>
    <xf numFmtId="0" fontId="6" fillId="5" borderId="0" xfId="0" applyFont="1" applyFill="1"/>
    <xf numFmtId="0" fontId="28" fillId="0" borderId="6" xfId="9" applyNumberFormat="1" applyFont="1" applyBorder="1" applyAlignment="1">
      <alignment horizontal="left" vertical="center" wrapText="1"/>
    </xf>
    <xf numFmtId="0" fontId="28" fillId="5" borderId="7" xfId="0" applyNumberFormat="1" applyFont="1" applyFill="1" applyBorder="1" applyAlignment="1">
      <alignment horizontal="left" vertical="center" wrapText="1"/>
    </xf>
    <xf numFmtId="0" fontId="14" fillId="5" borderId="6" xfId="0" applyFont="1" applyFill="1" applyBorder="1" applyAlignment="1">
      <alignment vertical="center" wrapText="1"/>
    </xf>
    <xf numFmtId="0" fontId="14" fillId="5" borderId="7" xfId="5" applyFont="1" applyFill="1" applyBorder="1" applyAlignment="1" applyProtection="1">
      <alignment horizontal="justify" vertical="center" wrapText="1"/>
      <protection locked="0"/>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xf>
  </cellXfs>
  <cellStyles count="10">
    <cellStyle name="Normal" xfId="0" builtinId="0"/>
    <cellStyle name="Normal 2" xfId="1"/>
    <cellStyle name="Normal 3" xfId="2"/>
    <cellStyle name="Normal 4" xfId="8"/>
    <cellStyle name="Normal 4 2" xfId="9"/>
    <cellStyle name="Normal_1" xfId="3"/>
    <cellStyle name="Normal_Dn 10-04" xfId="4"/>
    <cellStyle name="Normal_Sheet1" xfId="5"/>
    <cellStyle name="Normal_Sheet2" xfId="6"/>
    <cellStyle name="Normal_Sheet3" xfId="7"/>
  </cellStyles>
  <dxfs count="209">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9C0006"/>
      </font>
      <fill>
        <patternFill>
          <bgColor rgb="FFFFC7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9C0006"/>
      </font>
      <fill>
        <patternFill>
          <bgColor rgb="FFFFC7CE"/>
        </patternFill>
      </fill>
    </dxf>
    <dxf>
      <fill>
        <patternFill>
          <bgColor theme="9"/>
        </patternFill>
      </fill>
    </dxf>
    <dxf>
      <fill>
        <patternFill>
          <bgColor theme="9"/>
        </patternFill>
      </fill>
    </dxf>
    <dxf>
      <fill>
        <patternFill>
          <bgColor theme="9"/>
        </patternFill>
      </fill>
    </dxf>
    <dxf>
      <fill>
        <patternFill>
          <bgColor theme="9"/>
        </patternFill>
      </fill>
    </dxf>
    <dxf>
      <font>
        <color rgb="FF9C0006"/>
      </font>
      <fill>
        <patternFill>
          <bgColor rgb="FFFFC7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9C0006"/>
      </font>
      <fill>
        <patternFill>
          <bgColor rgb="FFFFC7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9C0006"/>
      </font>
      <fill>
        <patternFill>
          <bgColor rgb="FFFFC7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9C0006"/>
      </font>
      <fill>
        <patternFill>
          <bgColor rgb="FFFFC7CE"/>
        </patternFill>
      </fill>
    </dxf>
    <dxf>
      <fill>
        <patternFill>
          <bgColor theme="9"/>
        </patternFill>
      </fill>
    </dxf>
    <dxf>
      <fill>
        <patternFill>
          <bgColor theme="9"/>
        </patternFill>
      </fill>
    </dxf>
    <dxf>
      <fill>
        <patternFill>
          <bgColor theme="9"/>
        </patternFill>
      </fill>
    </dxf>
    <dxf>
      <fill>
        <patternFill>
          <bgColor theme="9"/>
        </patternFill>
      </fill>
    </dxf>
    <dxf>
      <font>
        <color rgb="FF9C0006"/>
      </font>
      <fill>
        <patternFill>
          <bgColor rgb="FFFFC7CE"/>
        </patternFill>
      </fill>
    </dxf>
    <dxf>
      <fill>
        <patternFill>
          <bgColor theme="9"/>
        </patternFill>
      </fill>
    </dxf>
    <dxf>
      <fill>
        <patternFill>
          <bgColor theme="9"/>
        </patternFill>
      </fill>
    </dxf>
    <dxf>
      <font>
        <color rgb="FF9C0006"/>
      </font>
      <fill>
        <patternFill>
          <bgColor rgb="FFFFC7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9C0006"/>
      </font>
      <fill>
        <patternFill>
          <bgColor rgb="FFFFC7CE"/>
        </patternFill>
      </fill>
    </dxf>
    <dxf>
      <fill>
        <patternFill>
          <bgColor theme="9"/>
        </patternFill>
      </fill>
    </dxf>
    <dxf>
      <fill>
        <patternFill>
          <bgColor theme="9"/>
        </patternFill>
      </fill>
    </dxf>
    <dxf>
      <fill>
        <patternFill>
          <bgColor theme="9"/>
        </patternFill>
      </fill>
    </dxf>
    <dxf>
      <font>
        <color rgb="FF9C0006"/>
      </font>
      <fill>
        <patternFill>
          <bgColor rgb="FFFFC7CE"/>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28"/>
  <sheetViews>
    <sheetView topLeftCell="A7" zoomScale="80" zoomScaleNormal="80" workbookViewId="0">
      <selection activeCell="D14" sqref="D14"/>
    </sheetView>
  </sheetViews>
  <sheetFormatPr defaultColWidth="106.7109375" defaultRowHeight="15"/>
  <cols>
    <col min="1" max="1" width="58.140625" style="2" bestFit="1" customWidth="1"/>
    <col min="2" max="2" width="8.7109375" style="2" bestFit="1" customWidth="1"/>
    <col min="3" max="3" width="9.28515625" style="2" bestFit="1" customWidth="1"/>
    <col min="4" max="4" width="41" style="2" bestFit="1" customWidth="1"/>
    <col min="5" max="5" width="9.28515625" style="2" bestFit="1" customWidth="1"/>
    <col min="6" max="6" width="8.5703125" style="2" hidden="1" customWidth="1"/>
    <col min="7" max="7" width="8.140625" style="2" hidden="1" customWidth="1"/>
    <col min="8" max="8" width="9.85546875" style="2" hidden="1" customWidth="1"/>
    <col min="9" max="9" width="10.140625" style="2" hidden="1" customWidth="1"/>
    <col min="10" max="10" width="7.28515625" style="2" hidden="1" customWidth="1"/>
    <col min="11" max="11" width="6.85546875" style="2" hidden="1" customWidth="1"/>
    <col min="12" max="12" width="56.5703125" style="2" customWidth="1"/>
    <col min="13" max="13" width="21" style="2" bestFit="1" customWidth="1"/>
    <col min="14" max="14" width="31.7109375" style="2" bestFit="1" customWidth="1"/>
    <col min="15" max="15" width="24.28515625" style="2" bestFit="1" customWidth="1"/>
    <col min="16" max="16" width="17.42578125" style="2" bestFit="1" customWidth="1"/>
    <col min="17" max="17" width="5.42578125" style="2" bestFit="1" customWidth="1"/>
    <col min="18" max="16384" width="106.7109375" style="2"/>
  </cols>
  <sheetData>
    <row r="1" spans="1:17" ht="15.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s="7" customFormat="1" ht="63">
      <c r="A2" s="5" t="s">
        <v>29</v>
      </c>
      <c r="B2" s="5" t="s">
        <v>30</v>
      </c>
      <c r="C2" s="5" t="s">
        <v>17</v>
      </c>
      <c r="D2" s="5" t="s">
        <v>31</v>
      </c>
      <c r="E2" s="5" t="s">
        <v>32</v>
      </c>
      <c r="F2" s="5" t="s">
        <v>18</v>
      </c>
      <c r="G2" s="5" t="s">
        <v>33</v>
      </c>
      <c r="H2" s="5" t="s">
        <v>34</v>
      </c>
      <c r="I2" s="5" t="s">
        <v>18</v>
      </c>
      <c r="J2" s="5" t="s">
        <v>18</v>
      </c>
      <c r="K2" s="5" t="s">
        <v>35</v>
      </c>
      <c r="L2" s="5" t="s">
        <v>22</v>
      </c>
      <c r="M2" s="5" t="s">
        <v>36</v>
      </c>
      <c r="N2" s="5" t="s">
        <v>37</v>
      </c>
      <c r="O2" s="5" t="s">
        <v>18</v>
      </c>
      <c r="P2" s="6" t="s">
        <v>28</v>
      </c>
      <c r="Q2" s="5" t="s">
        <v>18</v>
      </c>
    </row>
    <row r="3" spans="1:17" s="7" customFormat="1" ht="15.75">
      <c r="A3" s="5"/>
      <c r="B3" s="5"/>
      <c r="C3" s="5"/>
      <c r="D3" s="5"/>
      <c r="E3" s="5"/>
      <c r="F3" s="5"/>
      <c r="G3" s="5"/>
      <c r="H3" s="5"/>
      <c r="I3" s="5"/>
      <c r="J3" s="5"/>
      <c r="K3" s="5"/>
      <c r="L3" s="5"/>
      <c r="M3" s="5"/>
      <c r="N3" s="5"/>
      <c r="O3" s="5"/>
      <c r="P3" s="6"/>
      <c r="Q3" s="5"/>
    </row>
    <row r="4" spans="1:17" s="7" customFormat="1" ht="15.75">
      <c r="A4" s="5" t="s">
        <v>41</v>
      </c>
      <c r="B4" s="5" t="s">
        <v>42</v>
      </c>
      <c r="C4" s="5" t="s">
        <v>17</v>
      </c>
      <c r="D4" s="5" t="s">
        <v>20</v>
      </c>
      <c r="E4" s="5" t="s">
        <v>43</v>
      </c>
      <c r="F4" s="5" t="s">
        <v>18</v>
      </c>
      <c r="G4" s="5" t="s">
        <v>18</v>
      </c>
      <c r="H4" s="5" t="s">
        <v>18</v>
      </c>
      <c r="I4" s="5" t="s">
        <v>18</v>
      </c>
      <c r="J4" s="5" t="s">
        <v>18</v>
      </c>
      <c r="K4" s="5" t="s">
        <v>44</v>
      </c>
      <c r="L4" s="5" t="s">
        <v>45</v>
      </c>
      <c r="M4" s="5" t="s">
        <v>46</v>
      </c>
      <c r="N4" s="5" t="s">
        <v>47</v>
      </c>
      <c r="O4" s="5" t="s">
        <v>18</v>
      </c>
      <c r="P4" s="6" t="s">
        <v>28</v>
      </c>
      <c r="Q4" s="5" t="s">
        <v>18</v>
      </c>
    </row>
    <row r="5" spans="1:17" s="7" customFormat="1" ht="31.5">
      <c r="A5" s="5" t="s">
        <v>50</v>
      </c>
      <c r="B5" s="5" t="s">
        <v>51</v>
      </c>
      <c r="C5" s="5" t="s">
        <v>17</v>
      </c>
      <c r="D5" s="5" t="s">
        <v>52</v>
      </c>
      <c r="E5" s="5" t="s">
        <v>53</v>
      </c>
      <c r="F5" s="5" t="s">
        <v>18</v>
      </c>
      <c r="G5" s="5" t="s">
        <v>18</v>
      </c>
      <c r="H5" s="5" t="s">
        <v>18</v>
      </c>
      <c r="I5" s="5" t="s">
        <v>18</v>
      </c>
      <c r="J5" s="5" t="s">
        <v>18</v>
      </c>
      <c r="K5" s="5" t="s">
        <v>53</v>
      </c>
      <c r="L5" s="5" t="s">
        <v>54</v>
      </c>
      <c r="M5" s="5" t="s">
        <v>55</v>
      </c>
      <c r="N5" s="5" t="s">
        <v>56</v>
      </c>
      <c r="O5" s="5" t="s">
        <v>18</v>
      </c>
      <c r="P5" s="6" t="s">
        <v>49</v>
      </c>
      <c r="Q5" s="5" t="s">
        <v>18</v>
      </c>
    </row>
    <row r="6" spans="1:17" s="7" customFormat="1" ht="15.75">
      <c r="A6" s="5" t="s">
        <v>57</v>
      </c>
      <c r="B6" s="5" t="s">
        <v>58</v>
      </c>
      <c r="C6" s="5" t="s">
        <v>17</v>
      </c>
      <c r="D6" s="5" t="s">
        <v>59</v>
      </c>
      <c r="E6" s="5" t="s">
        <v>44</v>
      </c>
      <c r="F6" s="5" t="s">
        <v>40</v>
      </c>
      <c r="G6" s="5" t="s">
        <v>18</v>
      </c>
      <c r="H6" s="5" t="s">
        <v>18</v>
      </c>
      <c r="I6" s="5" t="s">
        <v>44</v>
      </c>
      <c r="J6" s="5" t="s">
        <v>18</v>
      </c>
      <c r="K6" s="5" t="s">
        <v>18</v>
      </c>
      <c r="L6" s="5" t="s">
        <v>60</v>
      </c>
      <c r="M6" s="5" t="s">
        <v>61</v>
      </c>
      <c r="N6" s="5" t="s">
        <v>62</v>
      </c>
      <c r="O6" s="5" t="s">
        <v>63</v>
      </c>
      <c r="P6" s="6" t="s">
        <v>49</v>
      </c>
      <c r="Q6" s="5" t="s">
        <v>18</v>
      </c>
    </row>
    <row r="7" spans="1:17" s="7" customFormat="1" ht="31.5">
      <c r="A7" s="5" t="s">
        <v>23</v>
      </c>
      <c r="B7" s="5" t="s">
        <v>64</v>
      </c>
      <c r="C7" s="5" t="s">
        <v>17</v>
      </c>
      <c r="D7" s="5" t="s">
        <v>65</v>
      </c>
      <c r="E7" s="5" t="s">
        <v>66</v>
      </c>
      <c r="F7" s="5" t="s">
        <v>67</v>
      </c>
      <c r="G7" s="5" t="s">
        <v>44</v>
      </c>
      <c r="H7" s="5" t="s">
        <v>18</v>
      </c>
      <c r="I7" s="5" t="s">
        <v>18</v>
      </c>
      <c r="J7" s="5" t="s">
        <v>18</v>
      </c>
      <c r="K7" s="5" t="s">
        <v>68</v>
      </c>
      <c r="L7" s="5" t="s">
        <v>24</v>
      </c>
      <c r="M7" s="5" t="s">
        <v>25</v>
      </c>
      <c r="N7" s="5" t="s">
        <v>18</v>
      </c>
      <c r="O7" s="5" t="s">
        <v>26</v>
      </c>
      <c r="P7" s="6" t="s">
        <v>69</v>
      </c>
      <c r="Q7" s="5" t="s">
        <v>18</v>
      </c>
    </row>
    <row r="8" spans="1:17" s="7" customFormat="1" ht="63">
      <c r="A8" s="5" t="s">
        <v>70</v>
      </c>
      <c r="B8" s="5" t="s">
        <v>71</v>
      </c>
      <c r="C8" s="5" t="s">
        <v>17</v>
      </c>
      <c r="D8" s="5" t="s">
        <v>72</v>
      </c>
      <c r="E8" s="5" t="s">
        <v>73</v>
      </c>
      <c r="F8" s="5" t="s">
        <v>74</v>
      </c>
      <c r="G8" s="5" t="s">
        <v>18</v>
      </c>
      <c r="H8" s="5" t="s">
        <v>73</v>
      </c>
      <c r="I8" s="5" t="s">
        <v>18</v>
      </c>
      <c r="J8" s="5" t="s">
        <v>18</v>
      </c>
      <c r="K8" s="5" t="s">
        <v>18</v>
      </c>
      <c r="L8" s="5" t="s">
        <v>75</v>
      </c>
      <c r="M8" s="5" t="s">
        <v>76</v>
      </c>
      <c r="N8" s="5" t="s">
        <v>18</v>
      </c>
      <c r="O8" s="5" t="s">
        <v>77</v>
      </c>
      <c r="P8" s="6" t="s">
        <v>78</v>
      </c>
      <c r="Q8" s="5" t="s">
        <v>18</v>
      </c>
    </row>
    <row r="9" spans="1:17" s="7" customFormat="1" ht="63">
      <c r="A9" s="5" t="s">
        <v>79</v>
      </c>
      <c r="B9" s="5" t="s">
        <v>80</v>
      </c>
      <c r="C9" s="5" t="s">
        <v>17</v>
      </c>
      <c r="D9" s="5" t="s">
        <v>81</v>
      </c>
      <c r="E9" s="5" t="s">
        <v>82</v>
      </c>
      <c r="F9" s="5" t="s">
        <v>83</v>
      </c>
      <c r="G9" s="5" t="s">
        <v>18</v>
      </c>
      <c r="H9" s="5" t="s">
        <v>18</v>
      </c>
      <c r="I9" s="5" t="s">
        <v>82</v>
      </c>
      <c r="J9" s="5" t="s">
        <v>18</v>
      </c>
      <c r="K9" s="5" t="s">
        <v>18</v>
      </c>
      <c r="L9" s="5" t="s">
        <v>84</v>
      </c>
      <c r="M9" s="5" t="s">
        <v>85</v>
      </c>
      <c r="N9" s="5" t="s">
        <v>86</v>
      </c>
      <c r="O9" s="5" t="s">
        <v>87</v>
      </c>
      <c r="P9" s="6" t="s">
        <v>78</v>
      </c>
      <c r="Q9" s="5" t="s">
        <v>18</v>
      </c>
    </row>
    <row r="10" spans="1:17" s="7" customFormat="1" ht="63">
      <c r="A10" s="5" t="s">
        <v>88</v>
      </c>
      <c r="B10" s="5" t="s">
        <v>89</v>
      </c>
      <c r="C10" s="5" t="s">
        <v>17</v>
      </c>
      <c r="D10" s="5" t="s">
        <v>90</v>
      </c>
      <c r="E10" s="5" t="s">
        <v>91</v>
      </c>
      <c r="F10" s="5" t="s">
        <v>44</v>
      </c>
      <c r="G10" s="5" t="s">
        <v>18</v>
      </c>
      <c r="H10" s="5" t="s">
        <v>18</v>
      </c>
      <c r="I10" s="5" t="s">
        <v>44</v>
      </c>
      <c r="J10" s="5" t="s">
        <v>18</v>
      </c>
      <c r="K10" s="5" t="s">
        <v>92</v>
      </c>
      <c r="L10" s="5" t="s">
        <v>93</v>
      </c>
      <c r="M10" s="5" t="s">
        <v>18</v>
      </c>
      <c r="N10" s="5" t="s">
        <v>94</v>
      </c>
      <c r="O10" s="5" t="s">
        <v>18</v>
      </c>
      <c r="P10" s="6" t="s">
        <v>95</v>
      </c>
      <c r="Q10" s="5" t="s">
        <v>18</v>
      </c>
    </row>
    <row r="11" spans="1:17" ht="15.75">
      <c r="A11" s="3" t="s">
        <v>96</v>
      </c>
      <c r="B11" s="3" t="s">
        <v>97</v>
      </c>
      <c r="C11" s="3" t="s">
        <v>17</v>
      </c>
      <c r="D11" s="3" t="s">
        <v>38</v>
      </c>
      <c r="E11" s="3" t="s">
        <v>98</v>
      </c>
      <c r="F11" s="3" t="s">
        <v>40</v>
      </c>
      <c r="G11" s="3" t="s">
        <v>18</v>
      </c>
      <c r="H11" s="3" t="s">
        <v>18</v>
      </c>
      <c r="I11" s="3" t="s">
        <v>18</v>
      </c>
      <c r="J11" s="3" t="s">
        <v>18</v>
      </c>
      <c r="K11" s="3" t="s">
        <v>98</v>
      </c>
      <c r="L11" s="3" t="s">
        <v>99</v>
      </c>
      <c r="M11" s="3" t="s">
        <v>100</v>
      </c>
      <c r="N11" s="3" t="s">
        <v>101</v>
      </c>
      <c r="O11" s="3" t="s">
        <v>18</v>
      </c>
      <c r="P11" s="4" t="s">
        <v>102</v>
      </c>
      <c r="Q11" s="3" t="s">
        <v>18</v>
      </c>
    </row>
    <row r="12" spans="1:17" s="7" customFormat="1" ht="63">
      <c r="A12" s="5" t="s">
        <v>103</v>
      </c>
      <c r="B12" s="5" t="s">
        <v>104</v>
      </c>
      <c r="C12" s="5" t="s">
        <v>17</v>
      </c>
      <c r="D12" s="5" t="s">
        <v>105</v>
      </c>
      <c r="E12" s="5" t="s">
        <v>106</v>
      </c>
      <c r="F12" s="5" t="s">
        <v>107</v>
      </c>
      <c r="G12" s="5" t="s">
        <v>108</v>
      </c>
      <c r="H12" s="5" t="s">
        <v>18</v>
      </c>
      <c r="I12" s="5" t="s">
        <v>18</v>
      </c>
      <c r="J12" s="5" t="s">
        <v>18</v>
      </c>
      <c r="K12" s="5" t="s">
        <v>109</v>
      </c>
      <c r="L12" s="5" t="s">
        <v>110</v>
      </c>
      <c r="M12" s="5" t="s">
        <v>111</v>
      </c>
      <c r="N12" s="5" t="s">
        <v>112</v>
      </c>
      <c r="O12" s="5" t="s">
        <v>18</v>
      </c>
      <c r="P12" s="6" t="s">
        <v>95</v>
      </c>
      <c r="Q12" s="5" t="s">
        <v>18</v>
      </c>
    </row>
    <row r="13" spans="1:17" ht="15.75">
      <c r="A13" s="3" t="s">
        <v>113</v>
      </c>
      <c r="B13" s="3" t="s">
        <v>114</v>
      </c>
      <c r="C13" s="3" t="s">
        <v>17</v>
      </c>
      <c r="D13" s="3" t="s">
        <v>115</v>
      </c>
      <c r="E13" s="3" t="s">
        <v>116</v>
      </c>
      <c r="F13" s="3" t="s">
        <v>40</v>
      </c>
      <c r="G13" s="3" t="s">
        <v>18</v>
      </c>
      <c r="H13" s="3" t="s">
        <v>116</v>
      </c>
      <c r="I13" s="3" t="s">
        <v>18</v>
      </c>
      <c r="J13" s="3" t="s">
        <v>18</v>
      </c>
      <c r="K13" s="3" t="s">
        <v>18</v>
      </c>
      <c r="L13" s="3" t="s">
        <v>117</v>
      </c>
      <c r="M13" s="3" t="s">
        <v>118</v>
      </c>
      <c r="N13" s="3" t="s">
        <v>119</v>
      </c>
      <c r="O13" s="3" t="s">
        <v>18</v>
      </c>
      <c r="P13" s="4" t="s">
        <v>120</v>
      </c>
      <c r="Q13" s="3" t="s">
        <v>18</v>
      </c>
    </row>
    <row r="14" spans="1:17" ht="31.5">
      <c r="A14" s="3" t="s">
        <v>121</v>
      </c>
      <c r="B14" s="3" t="s">
        <v>122</v>
      </c>
      <c r="C14" s="3" t="s">
        <v>17</v>
      </c>
      <c r="D14" s="3" t="s">
        <v>123</v>
      </c>
      <c r="E14" s="3" t="s">
        <v>108</v>
      </c>
      <c r="F14" s="3" t="s">
        <v>40</v>
      </c>
      <c r="G14" s="3" t="s">
        <v>18</v>
      </c>
      <c r="H14" s="3" t="s">
        <v>108</v>
      </c>
      <c r="I14" s="3" t="s">
        <v>18</v>
      </c>
      <c r="J14" s="3" t="s">
        <v>18</v>
      </c>
      <c r="K14" s="3" t="s">
        <v>18</v>
      </c>
      <c r="L14" s="3" t="s">
        <v>124</v>
      </c>
      <c r="M14" s="3" t="s">
        <v>125</v>
      </c>
      <c r="N14" s="3" t="s">
        <v>18</v>
      </c>
      <c r="O14" s="3" t="s">
        <v>126</v>
      </c>
      <c r="P14" s="4" t="s">
        <v>120</v>
      </c>
      <c r="Q14" s="3" t="s">
        <v>18</v>
      </c>
    </row>
    <row r="15" spans="1:17" ht="47.25">
      <c r="A15" s="3" t="s">
        <v>127</v>
      </c>
      <c r="B15" s="3" t="s">
        <v>128</v>
      </c>
      <c r="C15" s="3" t="s">
        <v>17</v>
      </c>
      <c r="D15" s="3" t="s">
        <v>129</v>
      </c>
      <c r="E15" s="3" t="s">
        <v>130</v>
      </c>
      <c r="F15" s="3" t="s">
        <v>40</v>
      </c>
      <c r="G15" s="3" t="s">
        <v>131</v>
      </c>
      <c r="H15" s="3" t="s">
        <v>132</v>
      </c>
      <c r="I15" s="3" t="s">
        <v>132</v>
      </c>
      <c r="J15" s="3" t="s">
        <v>18</v>
      </c>
      <c r="K15" s="3" t="s">
        <v>18</v>
      </c>
      <c r="L15" s="3" t="s">
        <v>133</v>
      </c>
      <c r="M15" s="3" t="s">
        <v>134</v>
      </c>
      <c r="N15" s="3" t="s">
        <v>18</v>
      </c>
      <c r="O15" s="3" t="s">
        <v>135</v>
      </c>
      <c r="P15" s="4" t="s">
        <v>120</v>
      </c>
      <c r="Q15" s="3" t="s">
        <v>18</v>
      </c>
    </row>
    <row r="16" spans="1:17" ht="47.25">
      <c r="A16" s="3" t="s">
        <v>136</v>
      </c>
      <c r="B16" s="3" t="s">
        <v>137</v>
      </c>
      <c r="C16" s="3" t="s">
        <v>17</v>
      </c>
      <c r="D16" s="3" t="s">
        <v>138</v>
      </c>
      <c r="E16" s="3" t="s">
        <v>139</v>
      </c>
      <c r="F16" s="3" t="s">
        <v>18</v>
      </c>
      <c r="G16" s="3" t="s">
        <v>18</v>
      </c>
      <c r="H16" s="3" t="s">
        <v>18</v>
      </c>
      <c r="I16" s="3" t="s">
        <v>18</v>
      </c>
      <c r="J16" s="3" t="s">
        <v>140</v>
      </c>
      <c r="K16" s="3" t="s">
        <v>131</v>
      </c>
      <c r="L16" s="3" t="s">
        <v>141</v>
      </c>
      <c r="M16" s="3" t="s">
        <v>142</v>
      </c>
      <c r="N16" s="3">
        <v>935.55674899999997</v>
      </c>
      <c r="O16" s="3" t="s">
        <v>143</v>
      </c>
      <c r="P16" s="4" t="s">
        <v>120</v>
      </c>
      <c r="Q16" s="3" t="s">
        <v>18</v>
      </c>
    </row>
    <row r="17" spans="1:17" ht="15.75">
      <c r="A17" s="3" t="s">
        <v>144</v>
      </c>
      <c r="B17" s="3" t="s">
        <v>145</v>
      </c>
      <c r="C17" s="3" t="s">
        <v>17</v>
      </c>
      <c r="D17" s="3" t="s">
        <v>146</v>
      </c>
      <c r="E17" s="3" t="s">
        <v>147</v>
      </c>
      <c r="F17" s="3" t="s">
        <v>40</v>
      </c>
      <c r="G17" s="3" t="s">
        <v>18</v>
      </c>
      <c r="H17" s="3" t="s">
        <v>18</v>
      </c>
      <c r="I17" s="3" t="s">
        <v>18</v>
      </c>
      <c r="J17" s="3" t="s">
        <v>18</v>
      </c>
      <c r="K17" s="3" t="s">
        <v>147</v>
      </c>
      <c r="L17" s="3" t="s">
        <v>148</v>
      </c>
      <c r="M17" s="3" t="s">
        <v>149</v>
      </c>
      <c r="N17" s="3" t="s">
        <v>150</v>
      </c>
      <c r="O17" s="3" t="s">
        <v>18</v>
      </c>
      <c r="P17" s="4" t="s">
        <v>151</v>
      </c>
      <c r="Q17" s="3" t="s">
        <v>18</v>
      </c>
    </row>
    <row r="18" spans="1:17" ht="15.75">
      <c r="A18" s="3" t="s">
        <v>152</v>
      </c>
      <c r="B18" s="3" t="s">
        <v>153</v>
      </c>
      <c r="C18" s="3" t="s">
        <v>17</v>
      </c>
      <c r="D18" s="3" t="s">
        <v>154</v>
      </c>
      <c r="E18" s="3" t="s">
        <v>155</v>
      </c>
      <c r="F18" s="3" t="s">
        <v>40</v>
      </c>
      <c r="G18" s="3" t="s">
        <v>48</v>
      </c>
      <c r="H18" s="3" t="s">
        <v>44</v>
      </c>
      <c r="I18" s="3" t="s">
        <v>18</v>
      </c>
      <c r="J18" s="3" t="s">
        <v>18</v>
      </c>
      <c r="K18" s="3" t="s">
        <v>18</v>
      </c>
      <c r="L18" s="3" t="s">
        <v>156</v>
      </c>
      <c r="M18" s="3" t="s">
        <v>157</v>
      </c>
      <c r="N18" s="3" t="s">
        <v>18</v>
      </c>
      <c r="O18" s="3" t="s">
        <v>158</v>
      </c>
      <c r="P18" s="4" t="s">
        <v>151</v>
      </c>
      <c r="Q18" s="3" t="s">
        <v>18</v>
      </c>
    </row>
    <row r="19" spans="1:17" ht="15.75">
      <c r="A19" s="3" t="s">
        <v>159</v>
      </c>
      <c r="B19" s="3" t="s">
        <v>160</v>
      </c>
      <c r="C19" s="3" t="s">
        <v>17</v>
      </c>
      <c r="D19" s="3" t="s">
        <v>161</v>
      </c>
      <c r="E19" s="3" t="s">
        <v>162</v>
      </c>
      <c r="F19" s="3" t="s">
        <v>18</v>
      </c>
      <c r="G19" s="3" t="s">
        <v>18</v>
      </c>
      <c r="H19" s="3" t="s">
        <v>18</v>
      </c>
      <c r="I19" s="3" t="s">
        <v>18</v>
      </c>
      <c r="J19" s="3" t="s">
        <v>163</v>
      </c>
      <c r="K19" s="3" t="s">
        <v>164</v>
      </c>
      <c r="L19" s="3" t="s">
        <v>165</v>
      </c>
      <c r="M19" s="3" t="s">
        <v>166</v>
      </c>
      <c r="N19" s="3" t="s">
        <v>167</v>
      </c>
      <c r="O19" s="3" t="s">
        <v>18</v>
      </c>
      <c r="P19" s="4" t="s">
        <v>151</v>
      </c>
      <c r="Q19" s="3" t="s">
        <v>18</v>
      </c>
    </row>
    <row r="20" spans="1:17" ht="47.25">
      <c r="A20" s="3" t="s">
        <v>168</v>
      </c>
      <c r="B20" s="3" t="s">
        <v>169</v>
      </c>
      <c r="C20" s="3" t="s">
        <v>17</v>
      </c>
      <c r="D20" s="3" t="s">
        <v>170</v>
      </c>
      <c r="E20" s="3" t="s">
        <v>171</v>
      </c>
      <c r="F20" s="3" t="s">
        <v>18</v>
      </c>
      <c r="G20" s="3" t="s">
        <v>18</v>
      </c>
      <c r="H20" s="3" t="s">
        <v>171</v>
      </c>
      <c r="I20" s="3" t="s">
        <v>18</v>
      </c>
      <c r="J20" s="3" t="s">
        <v>18</v>
      </c>
      <c r="K20" s="3" t="s">
        <v>18</v>
      </c>
      <c r="L20" s="3" t="s">
        <v>172</v>
      </c>
      <c r="M20" s="3" t="s">
        <v>173</v>
      </c>
      <c r="N20" s="3" t="s">
        <v>174</v>
      </c>
      <c r="O20" s="3" t="s">
        <v>18</v>
      </c>
      <c r="P20" s="4" t="s">
        <v>151</v>
      </c>
      <c r="Q20" s="3" t="s">
        <v>18</v>
      </c>
    </row>
    <row r="21" spans="1:17" ht="31.5">
      <c r="A21" s="3" t="s">
        <v>21</v>
      </c>
      <c r="B21" s="3" t="s">
        <v>175</v>
      </c>
      <c r="C21" s="3" t="s">
        <v>17</v>
      </c>
      <c r="D21" s="3" t="s">
        <v>176</v>
      </c>
      <c r="E21" s="3" t="s">
        <v>177</v>
      </c>
      <c r="F21" s="3" t="s">
        <v>18</v>
      </c>
      <c r="G21" s="3" t="s">
        <v>18</v>
      </c>
      <c r="H21" s="3" t="s">
        <v>18</v>
      </c>
      <c r="I21" s="3" t="s">
        <v>43</v>
      </c>
      <c r="J21" s="3" t="s">
        <v>18</v>
      </c>
      <c r="K21" s="3" t="s">
        <v>178</v>
      </c>
      <c r="L21" s="3" t="s">
        <v>22</v>
      </c>
      <c r="M21" s="3" t="s">
        <v>179</v>
      </c>
      <c r="N21" s="3" t="s">
        <v>180</v>
      </c>
      <c r="O21" s="3" t="s">
        <v>18</v>
      </c>
      <c r="P21" s="4" t="s">
        <v>151</v>
      </c>
      <c r="Q21" s="3" t="s">
        <v>18</v>
      </c>
    </row>
    <row r="22" spans="1:17" ht="15.75">
      <c r="A22" s="3" t="s">
        <v>181</v>
      </c>
      <c r="B22" s="3" t="s">
        <v>182</v>
      </c>
      <c r="C22" s="3" t="s">
        <v>17</v>
      </c>
      <c r="D22" s="3" t="s">
        <v>183</v>
      </c>
      <c r="E22" s="3" t="s">
        <v>43</v>
      </c>
      <c r="F22" s="3" t="s">
        <v>184</v>
      </c>
      <c r="G22" s="3" t="s">
        <v>18</v>
      </c>
      <c r="H22" s="3" t="s">
        <v>18</v>
      </c>
      <c r="I22" s="3" t="s">
        <v>18</v>
      </c>
      <c r="J22" s="3" t="s">
        <v>18</v>
      </c>
      <c r="K22" s="3" t="s">
        <v>18</v>
      </c>
      <c r="L22" s="3" t="s">
        <v>185</v>
      </c>
      <c r="M22" s="3" t="s">
        <v>55</v>
      </c>
      <c r="N22" s="3" t="s">
        <v>186</v>
      </c>
      <c r="O22" s="3" t="s">
        <v>18</v>
      </c>
      <c r="P22" s="4" t="s">
        <v>120</v>
      </c>
      <c r="Q22" s="3" t="s">
        <v>18</v>
      </c>
    </row>
    <row r="23" spans="1:17" ht="31.5">
      <c r="A23" s="3" t="s">
        <v>187</v>
      </c>
      <c r="B23" s="3" t="s">
        <v>188</v>
      </c>
      <c r="C23" s="3" t="s">
        <v>17</v>
      </c>
      <c r="D23" s="3" t="s">
        <v>189</v>
      </c>
      <c r="E23" s="3" t="s">
        <v>190</v>
      </c>
      <c r="F23" s="3" t="s">
        <v>18</v>
      </c>
      <c r="G23" s="3" t="s">
        <v>18</v>
      </c>
      <c r="H23" s="3" t="s">
        <v>191</v>
      </c>
      <c r="I23" s="3" t="s">
        <v>191</v>
      </c>
      <c r="J23" s="3" t="s">
        <v>18</v>
      </c>
      <c r="K23" s="3" t="s">
        <v>192</v>
      </c>
      <c r="L23" s="3" t="s">
        <v>193</v>
      </c>
      <c r="M23" s="3" t="s">
        <v>194</v>
      </c>
      <c r="N23" s="3" t="s">
        <v>18</v>
      </c>
      <c r="O23" s="3" t="s">
        <v>195</v>
      </c>
      <c r="P23" s="4" t="s">
        <v>151</v>
      </c>
      <c r="Q23" s="3" t="s">
        <v>18</v>
      </c>
    </row>
    <row r="24" spans="1:17" ht="15.75">
      <c r="A24" s="3" t="s">
        <v>41</v>
      </c>
      <c r="B24" s="3" t="s">
        <v>196</v>
      </c>
      <c r="C24" s="3" t="s">
        <v>17</v>
      </c>
      <c r="D24" s="3" t="s">
        <v>20</v>
      </c>
      <c r="E24" s="3" t="s">
        <v>44</v>
      </c>
      <c r="F24" s="3" t="s">
        <v>18</v>
      </c>
      <c r="G24" s="3" t="s">
        <v>18</v>
      </c>
      <c r="H24" s="3" t="s">
        <v>18</v>
      </c>
      <c r="I24" s="3" t="s">
        <v>18</v>
      </c>
      <c r="J24" s="3" t="s">
        <v>18</v>
      </c>
      <c r="K24" s="3" t="s">
        <v>44</v>
      </c>
      <c r="L24" s="3" t="s">
        <v>45</v>
      </c>
      <c r="M24" s="3" t="s">
        <v>46</v>
      </c>
      <c r="N24" s="3" t="s">
        <v>47</v>
      </c>
      <c r="O24" s="3" t="s">
        <v>18</v>
      </c>
      <c r="P24" s="4" t="s">
        <v>151</v>
      </c>
      <c r="Q24" s="3" t="s">
        <v>18</v>
      </c>
    </row>
    <row r="25" spans="1:17" ht="15.75">
      <c r="A25" s="3" t="s">
        <v>19</v>
      </c>
      <c r="B25" s="3" t="s">
        <v>197</v>
      </c>
      <c r="C25" s="3" t="s">
        <v>17</v>
      </c>
      <c r="D25" s="3" t="s">
        <v>38</v>
      </c>
      <c r="E25" s="3" t="s">
        <v>198</v>
      </c>
      <c r="F25" s="3" t="s">
        <v>184</v>
      </c>
      <c r="G25" s="3" t="s">
        <v>18</v>
      </c>
      <c r="H25" s="3" t="s">
        <v>18</v>
      </c>
      <c r="I25" s="3" t="s">
        <v>18</v>
      </c>
      <c r="J25" s="3" t="s">
        <v>18</v>
      </c>
      <c r="K25" s="3" t="s">
        <v>198</v>
      </c>
      <c r="L25" s="3" t="s">
        <v>199</v>
      </c>
      <c r="M25" s="3" t="s">
        <v>200</v>
      </c>
      <c r="N25" s="3" t="s">
        <v>201</v>
      </c>
      <c r="O25" s="3" t="s">
        <v>18</v>
      </c>
      <c r="P25" s="4" t="s">
        <v>151</v>
      </c>
      <c r="Q25" s="3" t="s">
        <v>18</v>
      </c>
    </row>
    <row r="26" spans="1:17" ht="15.75">
      <c r="A26" s="3" t="s">
        <v>202</v>
      </c>
      <c r="B26" s="3" t="s">
        <v>203</v>
      </c>
      <c r="C26" s="3" t="s">
        <v>17</v>
      </c>
      <c r="D26" s="3" t="s">
        <v>204</v>
      </c>
      <c r="E26" s="3" t="s">
        <v>39</v>
      </c>
      <c r="F26" s="3" t="s">
        <v>40</v>
      </c>
      <c r="G26" s="3" t="s">
        <v>18</v>
      </c>
      <c r="H26" s="3" t="s">
        <v>18</v>
      </c>
      <c r="I26" s="3" t="s">
        <v>18</v>
      </c>
      <c r="J26" s="3" t="s">
        <v>18</v>
      </c>
      <c r="K26" s="3" t="s">
        <v>39</v>
      </c>
      <c r="L26" s="3" t="s">
        <v>205</v>
      </c>
      <c r="M26" s="3" t="s">
        <v>206</v>
      </c>
      <c r="N26" s="3" t="s">
        <v>18</v>
      </c>
      <c r="O26" s="3" t="s">
        <v>18</v>
      </c>
      <c r="P26" s="4" t="s">
        <v>151</v>
      </c>
      <c r="Q26" s="3" t="s">
        <v>18</v>
      </c>
    </row>
    <row r="27" spans="1:17" s="7" customFormat="1" ht="47.25">
      <c r="A27" s="5" t="s">
        <v>207</v>
      </c>
      <c r="B27" s="5" t="s">
        <v>208</v>
      </c>
      <c r="C27" s="5" t="s">
        <v>17</v>
      </c>
      <c r="D27" s="5" t="s">
        <v>209</v>
      </c>
      <c r="E27" s="5" t="s">
        <v>210</v>
      </c>
      <c r="F27" s="5" t="s">
        <v>211</v>
      </c>
      <c r="G27" s="5" t="s">
        <v>18</v>
      </c>
      <c r="H27" s="5" t="s">
        <v>18</v>
      </c>
      <c r="I27" s="5" t="s">
        <v>18</v>
      </c>
      <c r="J27" s="5" t="s">
        <v>18</v>
      </c>
      <c r="K27" s="5" t="s">
        <v>210</v>
      </c>
      <c r="L27" s="5" t="s">
        <v>212</v>
      </c>
      <c r="M27" s="5" t="s">
        <v>213</v>
      </c>
      <c r="N27" s="5">
        <v>903.58953099999997</v>
      </c>
      <c r="O27" s="5" t="s">
        <v>214</v>
      </c>
      <c r="P27" s="6" t="s">
        <v>151</v>
      </c>
      <c r="Q27" s="5" t="s">
        <v>18</v>
      </c>
    </row>
    <row r="28" spans="1:17" ht="47.25">
      <c r="A28" s="3" t="s">
        <v>215</v>
      </c>
      <c r="B28" s="3" t="s">
        <v>216</v>
      </c>
      <c r="C28" s="3" t="s">
        <v>17</v>
      </c>
      <c r="D28" s="3" t="s">
        <v>217</v>
      </c>
      <c r="E28" s="3" t="s">
        <v>218</v>
      </c>
      <c r="F28" s="3" t="s">
        <v>219</v>
      </c>
      <c r="G28" s="3" t="s">
        <v>48</v>
      </c>
      <c r="H28" s="3" t="s">
        <v>48</v>
      </c>
      <c r="I28" s="3" t="s">
        <v>18</v>
      </c>
      <c r="J28" s="3" t="s">
        <v>18</v>
      </c>
      <c r="K28" s="3" t="s">
        <v>220</v>
      </c>
      <c r="L28" s="3" t="s">
        <v>221</v>
      </c>
      <c r="M28" s="3" t="s">
        <v>222</v>
      </c>
      <c r="N28" s="3" t="s">
        <v>223</v>
      </c>
      <c r="O28" s="3" t="s">
        <v>18</v>
      </c>
      <c r="P28" s="4" t="s">
        <v>151</v>
      </c>
      <c r="Q28" s="3" t="s">
        <v>18</v>
      </c>
    </row>
  </sheetData>
  <phoneticPr fontId="23"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P298"/>
  <sheetViews>
    <sheetView tabSelected="1" zoomScale="70" zoomScaleNormal="70" workbookViewId="0">
      <selection activeCell="F7" sqref="F7"/>
    </sheetView>
  </sheetViews>
  <sheetFormatPr defaultRowHeight="15"/>
  <cols>
    <col min="1" max="1" width="6.28515625" style="78" bestFit="1" customWidth="1"/>
    <col min="2" max="2" width="32" style="8" customWidth="1"/>
    <col min="3" max="3" width="8.7109375" bestFit="1" customWidth="1"/>
    <col min="4" max="4" width="9.140625" style="10" customWidth="1"/>
    <col min="5" max="5" width="39.7109375" customWidth="1"/>
    <col min="6" max="6" width="10.7109375" customWidth="1"/>
    <col min="7" max="7" width="8.5703125" customWidth="1"/>
    <col min="8" max="8" width="8.42578125" customWidth="1"/>
    <col min="9" max="9" width="8" customWidth="1"/>
    <col min="10" max="10" width="8.42578125" customWidth="1"/>
    <col min="11" max="12" width="8.28515625" customWidth="1"/>
    <col min="13" max="13" width="8.85546875" customWidth="1"/>
    <col min="14" max="14" width="27.42578125" customWidth="1"/>
    <col min="16" max="16" width="9.140625" style="61" hidden="1" customWidth="1"/>
    <col min="17" max="17" width="9" customWidth="1"/>
  </cols>
  <sheetData>
    <row r="1" spans="1:16" ht="25.5">
      <c r="A1" s="83" t="s">
        <v>235</v>
      </c>
      <c r="B1" s="83"/>
      <c r="C1" s="83"/>
      <c r="D1" s="83"/>
      <c r="E1" s="83"/>
      <c r="F1" s="83"/>
      <c r="G1" s="83"/>
      <c r="H1" s="83"/>
      <c r="I1" s="83"/>
      <c r="J1" s="83"/>
      <c r="K1" s="83"/>
      <c r="L1" s="83"/>
      <c r="M1" s="83"/>
      <c r="N1" s="83"/>
    </row>
    <row r="2" spans="1:16" ht="25.5">
      <c r="A2" s="84" t="s">
        <v>238</v>
      </c>
      <c r="B2" s="84"/>
      <c r="C2" s="84"/>
      <c r="D2" s="84"/>
      <c r="E2" s="84"/>
      <c r="F2" s="84"/>
      <c r="G2" s="84"/>
      <c r="H2" s="84"/>
      <c r="I2" s="84"/>
      <c r="J2" s="84"/>
      <c r="K2" s="84"/>
      <c r="L2" s="84"/>
      <c r="M2" s="84"/>
      <c r="N2" s="84"/>
    </row>
    <row r="3" spans="1:16" ht="26.25" thickBot="1">
      <c r="A3" s="85" t="s">
        <v>239</v>
      </c>
      <c r="B3" s="85"/>
      <c r="C3" s="85"/>
      <c r="D3" s="85"/>
      <c r="E3" s="85"/>
      <c r="F3" s="85"/>
      <c r="G3" s="85"/>
      <c r="H3" s="85"/>
      <c r="I3" s="85"/>
      <c r="J3" s="85"/>
      <c r="K3" s="85"/>
      <c r="L3" s="85"/>
      <c r="M3" s="85"/>
      <c r="N3" s="85"/>
    </row>
    <row r="4" spans="1:16" s="9" customFormat="1" ht="39">
      <c r="A4" s="75" t="s">
        <v>27</v>
      </c>
      <c r="B4" s="11" t="s">
        <v>224</v>
      </c>
      <c r="C4" s="11" t="s">
        <v>231</v>
      </c>
      <c r="D4" s="11" t="s">
        <v>234</v>
      </c>
      <c r="E4" s="11" t="s">
        <v>3</v>
      </c>
      <c r="F4" s="11" t="s">
        <v>225</v>
      </c>
      <c r="G4" s="11" t="s">
        <v>229</v>
      </c>
      <c r="H4" s="11" t="s">
        <v>237</v>
      </c>
      <c r="I4" s="12" t="s">
        <v>226</v>
      </c>
      <c r="J4" s="12" t="s">
        <v>227</v>
      </c>
      <c r="K4" s="12" t="s">
        <v>228</v>
      </c>
      <c r="L4" s="13" t="s">
        <v>232</v>
      </c>
      <c r="M4" s="13" t="s">
        <v>233</v>
      </c>
      <c r="N4" s="12" t="s">
        <v>230</v>
      </c>
      <c r="P4" s="62"/>
    </row>
    <row r="5" spans="1:16" s="9" customFormat="1" ht="82.5">
      <c r="A5" s="74">
        <f>SUBTOTAL(103,$B$5:B5)</f>
        <v>1</v>
      </c>
      <c r="B5" s="55" t="s">
        <v>337</v>
      </c>
      <c r="C5" s="40">
        <v>1329</v>
      </c>
      <c r="D5" s="69" t="s">
        <v>17</v>
      </c>
      <c r="E5" s="57" t="s">
        <v>338</v>
      </c>
      <c r="F5" s="65">
        <v>26</v>
      </c>
      <c r="G5" s="66">
        <v>13</v>
      </c>
      <c r="H5" s="66"/>
      <c r="I5" s="47">
        <v>6</v>
      </c>
      <c r="J5" s="47">
        <v>6</v>
      </c>
      <c r="K5" s="47">
        <v>7</v>
      </c>
      <c r="L5" s="47"/>
      <c r="M5" s="47">
        <v>7</v>
      </c>
      <c r="N5" s="70" t="s">
        <v>339</v>
      </c>
      <c r="P5" s="62">
        <v>145</v>
      </c>
    </row>
    <row r="6" spans="1:16" s="9" customFormat="1" ht="49.5">
      <c r="A6" s="74">
        <f>SUBTOTAL(103,$B$5:B6)</f>
        <v>2</v>
      </c>
      <c r="B6" s="80" t="s">
        <v>328</v>
      </c>
      <c r="C6" s="40">
        <v>1330</v>
      </c>
      <c r="D6" s="69" t="s">
        <v>17</v>
      </c>
      <c r="E6" s="57" t="s">
        <v>329</v>
      </c>
      <c r="F6" s="65">
        <v>25</v>
      </c>
      <c r="G6" s="66">
        <v>15</v>
      </c>
      <c r="H6" s="66"/>
      <c r="I6" s="47">
        <v>25</v>
      </c>
      <c r="J6" s="47"/>
      <c r="K6" s="47"/>
      <c r="L6" s="47"/>
      <c r="M6" s="47"/>
      <c r="N6" s="70" t="s">
        <v>330</v>
      </c>
      <c r="P6" s="62">
        <v>3620</v>
      </c>
    </row>
    <row r="7" spans="1:16" s="9" customFormat="1" ht="66">
      <c r="A7" s="74">
        <f>SUBTOTAL(103,$B$5:B7)</f>
        <v>3</v>
      </c>
      <c r="B7" s="55" t="s">
        <v>255</v>
      </c>
      <c r="C7" s="40">
        <v>1331</v>
      </c>
      <c r="D7" s="56" t="s">
        <v>17</v>
      </c>
      <c r="E7" s="57" t="s">
        <v>256</v>
      </c>
      <c r="F7" s="58">
        <v>250</v>
      </c>
      <c r="G7" s="59">
        <v>75</v>
      </c>
      <c r="H7" s="59"/>
      <c r="I7" s="45">
        <v>50</v>
      </c>
      <c r="J7" s="45">
        <v>50</v>
      </c>
      <c r="K7" s="45">
        <v>50</v>
      </c>
      <c r="L7" s="45">
        <v>50</v>
      </c>
      <c r="M7" s="45">
        <v>50</v>
      </c>
      <c r="N7" s="60" t="s">
        <v>257</v>
      </c>
      <c r="P7" s="62">
        <v>1069</v>
      </c>
    </row>
    <row r="8" spans="1:16" s="9" customFormat="1" ht="270.75" customHeight="1">
      <c r="A8" s="74">
        <f>SUBTOTAL(103,$B$5:B8)</f>
        <v>4</v>
      </c>
      <c r="B8" s="55" t="s">
        <v>379</v>
      </c>
      <c r="C8" s="40">
        <v>1332</v>
      </c>
      <c r="D8" s="69" t="s">
        <v>17</v>
      </c>
      <c r="E8" s="57" t="s">
        <v>380</v>
      </c>
      <c r="F8" s="65">
        <v>448</v>
      </c>
      <c r="G8" s="66">
        <v>224</v>
      </c>
      <c r="H8" s="66"/>
      <c r="I8" s="47">
        <v>148</v>
      </c>
      <c r="J8" s="47">
        <v>100</v>
      </c>
      <c r="K8" s="47">
        <v>100</v>
      </c>
      <c r="L8" s="47"/>
      <c r="M8" s="47">
        <v>100</v>
      </c>
      <c r="N8" s="70" t="s">
        <v>381</v>
      </c>
      <c r="P8" s="62">
        <v>3592</v>
      </c>
    </row>
    <row r="9" spans="1:16" s="9" customFormat="1" ht="214.5">
      <c r="A9" s="74">
        <f>SUBTOTAL(103,$B$5:B9)</f>
        <v>5</v>
      </c>
      <c r="B9" s="55" t="s">
        <v>385</v>
      </c>
      <c r="C9" s="40">
        <v>1333</v>
      </c>
      <c r="D9" s="69" t="s">
        <v>17</v>
      </c>
      <c r="E9" s="57" t="s">
        <v>386</v>
      </c>
      <c r="F9" s="65">
        <v>51</v>
      </c>
      <c r="G9" s="66">
        <v>31</v>
      </c>
      <c r="H9" s="66"/>
      <c r="I9" s="47">
        <v>8</v>
      </c>
      <c r="J9" s="47">
        <v>8</v>
      </c>
      <c r="K9" s="47">
        <v>15</v>
      </c>
      <c r="L9" s="47">
        <v>15</v>
      </c>
      <c r="M9" s="47">
        <v>5</v>
      </c>
      <c r="N9" s="70" t="s">
        <v>387</v>
      </c>
      <c r="P9" s="62">
        <v>4372</v>
      </c>
    </row>
    <row r="10" spans="1:16" s="9" customFormat="1" ht="49.5">
      <c r="A10" s="74">
        <f>SUBTOTAL(103,$B$5:B10)</f>
        <v>6</v>
      </c>
      <c r="B10" s="55" t="s">
        <v>306</v>
      </c>
      <c r="C10" s="40">
        <v>1334</v>
      </c>
      <c r="D10" s="69" t="s">
        <v>17</v>
      </c>
      <c r="E10" s="57" t="s">
        <v>307</v>
      </c>
      <c r="F10" s="65">
        <v>14</v>
      </c>
      <c r="G10" s="66">
        <v>7</v>
      </c>
      <c r="H10" s="66"/>
      <c r="I10" s="47">
        <v>8</v>
      </c>
      <c r="J10" s="47">
        <v>6</v>
      </c>
      <c r="K10" s="47"/>
      <c r="L10" s="47"/>
      <c r="M10" s="47"/>
      <c r="N10" s="70" t="s">
        <v>308</v>
      </c>
      <c r="P10" s="62">
        <v>1665</v>
      </c>
    </row>
    <row r="11" spans="1:16" s="9" customFormat="1" ht="33">
      <c r="A11" s="74">
        <f>SUBTOTAL(103,$B$5:B11)</f>
        <v>7</v>
      </c>
      <c r="B11" s="55" t="s">
        <v>411</v>
      </c>
      <c r="C11" s="40">
        <v>1335</v>
      </c>
      <c r="D11" s="69" t="s">
        <v>17</v>
      </c>
      <c r="E11" s="57" t="s">
        <v>412</v>
      </c>
      <c r="F11" s="65">
        <v>10</v>
      </c>
      <c r="G11" s="66">
        <v>5</v>
      </c>
      <c r="H11" s="66"/>
      <c r="I11" s="47">
        <v>10</v>
      </c>
      <c r="J11" s="47"/>
      <c r="K11" s="47"/>
      <c r="L11" s="47"/>
      <c r="M11" s="47"/>
      <c r="N11" s="70" t="s">
        <v>413</v>
      </c>
      <c r="P11" s="62">
        <v>4373</v>
      </c>
    </row>
    <row r="12" spans="1:16" s="9" customFormat="1" ht="82.5">
      <c r="A12" s="74">
        <f>SUBTOTAL(103,$B$5:B12)</f>
        <v>8</v>
      </c>
      <c r="B12" s="55" t="s">
        <v>434</v>
      </c>
      <c r="C12" s="40">
        <v>1336</v>
      </c>
      <c r="D12" s="56" t="s">
        <v>17</v>
      </c>
      <c r="E12" s="57" t="s">
        <v>435</v>
      </c>
      <c r="F12" s="58">
        <v>340</v>
      </c>
      <c r="G12" s="59">
        <v>130</v>
      </c>
      <c r="H12" s="59"/>
      <c r="I12" s="45">
        <v>80</v>
      </c>
      <c r="J12" s="45">
        <v>200</v>
      </c>
      <c r="K12" s="45">
        <v>60</v>
      </c>
      <c r="L12" s="45"/>
      <c r="M12" s="45"/>
      <c r="N12" s="60" t="s">
        <v>436</v>
      </c>
      <c r="P12" s="62">
        <v>969</v>
      </c>
    </row>
    <row r="13" spans="1:16" s="9" customFormat="1" ht="82.5">
      <c r="A13" s="74">
        <f>SUBTOTAL(103,$B$5:B13)</f>
        <v>9</v>
      </c>
      <c r="B13" s="55" t="s">
        <v>347</v>
      </c>
      <c r="C13" s="40">
        <v>1337</v>
      </c>
      <c r="D13" s="69" t="s">
        <v>17</v>
      </c>
      <c r="E13" s="57" t="s">
        <v>348</v>
      </c>
      <c r="F13" s="65">
        <v>14</v>
      </c>
      <c r="G13" s="66">
        <v>7</v>
      </c>
      <c r="H13" s="66"/>
      <c r="I13" s="47">
        <v>9</v>
      </c>
      <c r="J13" s="47">
        <v>5</v>
      </c>
      <c r="K13" s="47"/>
      <c r="L13" s="47"/>
      <c r="M13" s="47"/>
      <c r="N13" s="70" t="s">
        <v>349</v>
      </c>
      <c r="P13" s="62">
        <v>1607</v>
      </c>
    </row>
    <row r="14" spans="1:16" s="9" customFormat="1" ht="66">
      <c r="A14" s="74">
        <f>SUBTOTAL(103,$B$5:B14)</f>
        <v>10</v>
      </c>
      <c r="B14" s="55" t="s">
        <v>285</v>
      </c>
      <c r="C14" s="40">
        <v>1338</v>
      </c>
      <c r="D14" s="69" t="s">
        <v>17</v>
      </c>
      <c r="E14" s="57" t="s">
        <v>287</v>
      </c>
      <c r="F14" s="65">
        <v>33</v>
      </c>
      <c r="G14" s="66">
        <v>15</v>
      </c>
      <c r="H14" s="66"/>
      <c r="I14" s="47">
        <v>2</v>
      </c>
      <c r="J14" s="47">
        <v>3</v>
      </c>
      <c r="K14" s="47">
        <v>14</v>
      </c>
      <c r="L14" s="47">
        <v>14</v>
      </c>
      <c r="M14" s="47"/>
      <c r="N14" s="70" t="s">
        <v>288</v>
      </c>
      <c r="P14" s="62">
        <v>649</v>
      </c>
    </row>
    <row r="15" spans="1:16" s="9" customFormat="1" ht="82.5">
      <c r="A15" s="74">
        <f>SUBTOTAL(103,$B$5:B15)</f>
        <v>11</v>
      </c>
      <c r="B15" s="55" t="s">
        <v>260</v>
      </c>
      <c r="C15" s="40">
        <v>1339</v>
      </c>
      <c r="D15" s="69" t="s">
        <v>17</v>
      </c>
      <c r="E15" s="57" t="s">
        <v>261</v>
      </c>
      <c r="F15" s="65">
        <v>29</v>
      </c>
      <c r="G15" s="66">
        <v>15</v>
      </c>
      <c r="H15" s="66"/>
      <c r="I15" s="47">
        <v>29</v>
      </c>
      <c r="J15" s="47"/>
      <c r="K15" s="47"/>
      <c r="L15" s="47"/>
      <c r="M15" s="47"/>
      <c r="N15" s="81" t="s">
        <v>262</v>
      </c>
      <c r="P15" s="62">
        <v>1661</v>
      </c>
    </row>
    <row r="16" spans="1:16" s="9" customFormat="1" ht="181.5">
      <c r="A16" s="74">
        <f>SUBTOTAL(103,$B$5:B16)</f>
        <v>12</v>
      </c>
      <c r="B16" s="55" t="s">
        <v>242</v>
      </c>
      <c r="C16" s="40">
        <v>1340</v>
      </c>
      <c r="D16" s="69" t="s">
        <v>17</v>
      </c>
      <c r="E16" s="57" t="s">
        <v>243</v>
      </c>
      <c r="F16" s="65">
        <v>7050</v>
      </c>
      <c r="G16" s="66"/>
      <c r="H16" s="66"/>
      <c r="I16" s="47">
        <v>100</v>
      </c>
      <c r="J16" s="47">
        <v>2350</v>
      </c>
      <c r="K16" s="47">
        <v>2350</v>
      </c>
      <c r="L16" s="47">
        <v>1550</v>
      </c>
      <c r="M16" s="47">
        <v>700</v>
      </c>
      <c r="N16" s="81" t="s">
        <v>245</v>
      </c>
      <c r="P16" s="62">
        <v>3305</v>
      </c>
    </row>
    <row r="17" spans="1:16" s="9" customFormat="1" ht="120" customHeight="1">
      <c r="A17" s="74">
        <f>SUBTOTAL(103,$B$5:B17)</f>
        <v>13</v>
      </c>
      <c r="B17" s="55" t="s">
        <v>340</v>
      </c>
      <c r="C17" s="40">
        <v>1341</v>
      </c>
      <c r="D17" s="69" t="s">
        <v>17</v>
      </c>
      <c r="E17" s="57" t="s">
        <v>341</v>
      </c>
      <c r="F17" s="65">
        <v>49</v>
      </c>
      <c r="G17" s="66">
        <v>44</v>
      </c>
      <c r="H17" s="66"/>
      <c r="I17" s="47">
        <v>2</v>
      </c>
      <c r="J17" s="47">
        <v>2</v>
      </c>
      <c r="K17" s="47">
        <v>20</v>
      </c>
      <c r="L17" s="47">
        <v>3</v>
      </c>
      <c r="M17" s="47">
        <v>22</v>
      </c>
      <c r="N17" s="70" t="s">
        <v>342</v>
      </c>
      <c r="P17" s="62">
        <v>1903</v>
      </c>
    </row>
    <row r="18" spans="1:16" s="9" customFormat="1" ht="33">
      <c r="A18" s="74">
        <f>SUBTOTAL(103,$B$5:B18)</f>
        <v>14</v>
      </c>
      <c r="B18" s="55" t="s">
        <v>450</v>
      </c>
      <c r="C18" s="40">
        <v>1342</v>
      </c>
      <c r="D18" s="56" t="s">
        <v>17</v>
      </c>
      <c r="E18" s="82" t="s">
        <v>462</v>
      </c>
      <c r="F18" s="58">
        <v>30</v>
      </c>
      <c r="G18" s="59">
        <v>15</v>
      </c>
      <c r="H18" s="59"/>
      <c r="I18" s="45">
        <v>30</v>
      </c>
      <c r="J18" s="45"/>
      <c r="K18" s="45"/>
      <c r="L18" s="45"/>
      <c r="M18" s="45"/>
      <c r="N18" s="60" t="s">
        <v>449</v>
      </c>
      <c r="P18" s="62">
        <v>4377</v>
      </c>
    </row>
    <row r="19" spans="1:16" s="9" customFormat="1" ht="82.5">
      <c r="A19" s="74">
        <f>SUBTOTAL(103,$B$5:B19)</f>
        <v>15</v>
      </c>
      <c r="B19" s="55" t="s">
        <v>315</v>
      </c>
      <c r="C19" s="40">
        <v>1343</v>
      </c>
      <c r="D19" s="69" t="s">
        <v>17</v>
      </c>
      <c r="E19" s="57" t="s">
        <v>316</v>
      </c>
      <c r="F19" s="65">
        <v>19</v>
      </c>
      <c r="G19" s="66">
        <v>7</v>
      </c>
      <c r="H19" s="66"/>
      <c r="I19" s="47">
        <v>3</v>
      </c>
      <c r="J19" s="47">
        <v>3</v>
      </c>
      <c r="K19" s="47">
        <v>3</v>
      </c>
      <c r="L19" s="47">
        <v>5</v>
      </c>
      <c r="M19" s="47">
        <v>5</v>
      </c>
      <c r="N19" s="70" t="s">
        <v>317</v>
      </c>
      <c r="P19" s="62">
        <v>3596</v>
      </c>
    </row>
    <row r="20" spans="1:16" s="9" customFormat="1" ht="66">
      <c r="A20" s="74">
        <f>SUBTOTAL(103,$B$5:B20)</f>
        <v>16</v>
      </c>
      <c r="B20" s="55" t="s">
        <v>363</v>
      </c>
      <c r="C20" s="40">
        <v>1344</v>
      </c>
      <c r="D20" s="69" t="s">
        <v>17</v>
      </c>
      <c r="E20" s="57" t="s">
        <v>364</v>
      </c>
      <c r="F20" s="65">
        <v>25</v>
      </c>
      <c r="G20" s="66">
        <v>15</v>
      </c>
      <c r="H20" s="66"/>
      <c r="I20" s="47">
        <v>20</v>
      </c>
      <c r="J20" s="47">
        <v>5</v>
      </c>
      <c r="K20" s="47"/>
      <c r="L20" s="47"/>
      <c r="M20" s="47"/>
      <c r="N20" s="70" t="s">
        <v>365</v>
      </c>
      <c r="P20" s="62">
        <v>3594</v>
      </c>
    </row>
    <row r="21" spans="1:16" s="9" customFormat="1" ht="49.5">
      <c r="A21" s="74">
        <f>SUBTOTAL(103,$B$5:B21)</f>
        <v>17</v>
      </c>
      <c r="B21" s="80" t="s">
        <v>303</v>
      </c>
      <c r="C21" s="40">
        <v>1345</v>
      </c>
      <c r="D21" s="69" t="s">
        <v>17</v>
      </c>
      <c r="E21" s="57" t="s">
        <v>304</v>
      </c>
      <c r="F21" s="65">
        <v>100</v>
      </c>
      <c r="G21" s="66">
        <v>50</v>
      </c>
      <c r="H21" s="66"/>
      <c r="I21" s="47">
        <v>100</v>
      </c>
      <c r="J21" s="47"/>
      <c r="K21" s="47"/>
      <c r="L21" s="47"/>
      <c r="M21" s="47"/>
      <c r="N21" s="70" t="s">
        <v>305</v>
      </c>
      <c r="P21" s="62">
        <v>3611</v>
      </c>
    </row>
    <row r="22" spans="1:16" s="9" customFormat="1" ht="165">
      <c r="A22" s="74">
        <f>SUBTOTAL(103,$B$5:B22)</f>
        <v>18</v>
      </c>
      <c r="B22" s="55" t="s">
        <v>331</v>
      </c>
      <c r="C22" s="40">
        <v>1346</v>
      </c>
      <c r="D22" s="69" t="s">
        <v>17</v>
      </c>
      <c r="E22" s="57" t="s">
        <v>332</v>
      </c>
      <c r="F22" s="65">
        <v>36</v>
      </c>
      <c r="G22" s="66">
        <v>17</v>
      </c>
      <c r="H22" s="66"/>
      <c r="I22" s="47">
        <v>6</v>
      </c>
      <c r="J22" s="47">
        <v>8</v>
      </c>
      <c r="K22" s="47">
        <v>5</v>
      </c>
      <c r="L22" s="47">
        <v>9</v>
      </c>
      <c r="M22" s="47">
        <v>8</v>
      </c>
      <c r="N22" s="70" t="s">
        <v>333</v>
      </c>
      <c r="P22" s="62">
        <v>499</v>
      </c>
    </row>
    <row r="23" spans="1:16" s="9" customFormat="1" ht="66">
      <c r="A23" s="74">
        <f>SUBTOTAL(103,$B$5:B23)</f>
        <v>19</v>
      </c>
      <c r="B23" s="55" t="s">
        <v>252</v>
      </c>
      <c r="C23" s="40">
        <v>1347</v>
      </c>
      <c r="D23" s="69" t="s">
        <v>17</v>
      </c>
      <c r="E23" s="57" t="s">
        <v>253</v>
      </c>
      <c r="F23" s="65">
        <v>7</v>
      </c>
      <c r="G23" s="66">
        <v>4</v>
      </c>
      <c r="H23" s="66"/>
      <c r="I23" s="47">
        <v>7</v>
      </c>
      <c r="J23" s="47"/>
      <c r="K23" s="47"/>
      <c r="L23" s="47"/>
      <c r="M23" s="47"/>
      <c r="N23" s="70" t="s">
        <v>254</v>
      </c>
      <c r="P23" s="62">
        <v>2474</v>
      </c>
    </row>
    <row r="24" spans="1:16" s="9" customFormat="1" ht="33">
      <c r="A24" s="74">
        <f>SUBTOTAL(103,$B$5:B24)</f>
        <v>20</v>
      </c>
      <c r="B24" s="55" t="s">
        <v>446</v>
      </c>
      <c r="C24" s="40">
        <v>1348</v>
      </c>
      <c r="D24" s="56" t="s">
        <v>17</v>
      </c>
      <c r="E24" s="57" t="s">
        <v>447</v>
      </c>
      <c r="F24" s="58">
        <v>60</v>
      </c>
      <c r="G24" s="59">
        <v>30</v>
      </c>
      <c r="H24" s="59"/>
      <c r="I24" s="45">
        <v>30</v>
      </c>
      <c r="J24" s="45">
        <v>30</v>
      </c>
      <c r="K24" s="45"/>
      <c r="L24" s="45"/>
      <c r="M24" s="45"/>
      <c r="N24" s="60" t="s">
        <v>448</v>
      </c>
      <c r="P24" s="62">
        <v>4380</v>
      </c>
    </row>
    <row r="25" spans="1:16" s="9" customFormat="1" ht="66">
      <c r="A25" s="74">
        <f>SUBTOTAL(103,$B$5:B25)</f>
        <v>21</v>
      </c>
      <c r="B25" s="49" t="s">
        <v>283</v>
      </c>
      <c r="C25" s="40">
        <v>1349</v>
      </c>
      <c r="D25" s="35" t="s">
        <v>17</v>
      </c>
      <c r="E25" s="28" t="s">
        <v>286</v>
      </c>
      <c r="F25" s="36">
        <v>25</v>
      </c>
      <c r="G25" s="37">
        <v>8</v>
      </c>
      <c r="H25" s="37"/>
      <c r="I25" s="47">
        <v>7</v>
      </c>
      <c r="J25" s="47">
        <v>9</v>
      </c>
      <c r="K25" s="47">
        <v>6</v>
      </c>
      <c r="L25" s="47">
        <v>3</v>
      </c>
      <c r="M25" s="47"/>
      <c r="N25" s="14" t="s">
        <v>284</v>
      </c>
      <c r="P25" s="62">
        <v>375</v>
      </c>
    </row>
    <row r="26" spans="1:16" s="9" customFormat="1" ht="165">
      <c r="A26" s="74">
        <f>SUBTOTAL(103,$B$5:B26)</f>
        <v>22</v>
      </c>
      <c r="B26" s="49" t="s">
        <v>240</v>
      </c>
      <c r="C26" s="40">
        <v>1350</v>
      </c>
      <c r="D26" s="39" t="s">
        <v>17</v>
      </c>
      <c r="E26" s="28" t="s">
        <v>241</v>
      </c>
      <c r="F26" s="42">
        <v>55</v>
      </c>
      <c r="G26" s="43">
        <v>21</v>
      </c>
      <c r="H26" s="43"/>
      <c r="I26" s="45">
        <v>2</v>
      </c>
      <c r="J26" s="45">
        <v>7</v>
      </c>
      <c r="K26" s="45">
        <v>8</v>
      </c>
      <c r="L26" s="45">
        <v>18</v>
      </c>
      <c r="M26" s="45">
        <v>20</v>
      </c>
      <c r="N26" s="32" t="s">
        <v>244</v>
      </c>
      <c r="P26" s="62">
        <v>3370</v>
      </c>
    </row>
    <row r="27" spans="1:16" s="9" customFormat="1" ht="181.5">
      <c r="A27" s="74">
        <f>SUBTOTAL(103,$B$5:B27)</f>
        <v>23</v>
      </c>
      <c r="B27" s="49" t="s">
        <v>323</v>
      </c>
      <c r="C27" s="40">
        <v>1351</v>
      </c>
      <c r="D27" s="35" t="s">
        <v>17</v>
      </c>
      <c r="E27" s="28" t="s">
        <v>466</v>
      </c>
      <c r="F27" s="36">
        <v>80</v>
      </c>
      <c r="G27" s="37">
        <v>33</v>
      </c>
      <c r="H27" s="37"/>
      <c r="I27" s="47">
        <v>34</v>
      </c>
      <c r="J27" s="47">
        <v>40</v>
      </c>
      <c r="K27" s="47">
        <v>6</v>
      </c>
      <c r="L27" s="47"/>
      <c r="M27" s="47"/>
      <c r="N27" s="14" t="s">
        <v>324</v>
      </c>
      <c r="P27" s="62">
        <v>1009</v>
      </c>
    </row>
    <row r="28" spans="1:16" s="9" customFormat="1" ht="66">
      <c r="A28" s="74">
        <f>SUBTOTAL(103,$B$5:B28)</f>
        <v>24</v>
      </c>
      <c r="B28" s="55" t="s">
        <v>246</v>
      </c>
      <c r="C28" s="40">
        <v>1352</v>
      </c>
      <c r="D28" s="64" t="s">
        <v>17</v>
      </c>
      <c r="E28" s="57" t="s">
        <v>249</v>
      </c>
      <c r="F28" s="65">
        <v>20</v>
      </c>
      <c r="G28" s="66">
        <v>6</v>
      </c>
      <c r="H28" s="66"/>
      <c r="I28" s="67">
        <v>3</v>
      </c>
      <c r="J28" s="67">
        <v>3</v>
      </c>
      <c r="K28" s="67">
        <v>1</v>
      </c>
      <c r="L28" s="67">
        <v>13</v>
      </c>
      <c r="M28" s="67"/>
      <c r="N28" s="68" t="s">
        <v>247</v>
      </c>
      <c r="P28" s="62">
        <v>2907</v>
      </c>
    </row>
    <row r="29" spans="1:16" s="9" customFormat="1" ht="82.5">
      <c r="A29" s="74">
        <f>SUBTOTAL(103,$B$5:B29)</f>
        <v>25</v>
      </c>
      <c r="B29" s="54" t="s">
        <v>445</v>
      </c>
      <c r="C29" s="40">
        <v>1353</v>
      </c>
      <c r="D29" s="35" t="s">
        <v>17</v>
      </c>
      <c r="E29" s="28" t="s">
        <v>426</v>
      </c>
      <c r="F29" s="36">
        <v>6</v>
      </c>
      <c r="G29" s="37">
        <v>5</v>
      </c>
      <c r="H29" s="37"/>
      <c r="I29" s="47">
        <v>6</v>
      </c>
      <c r="J29" s="47"/>
      <c r="K29" s="47"/>
      <c r="L29" s="47"/>
      <c r="M29" s="47"/>
      <c r="N29" s="14" t="s">
        <v>427</v>
      </c>
      <c r="P29" s="62">
        <v>3624</v>
      </c>
    </row>
    <row r="30" spans="1:16" s="9" customFormat="1" ht="115.5">
      <c r="A30" s="74">
        <f>SUBTOTAL(103,$B$5:B30)</f>
        <v>26</v>
      </c>
      <c r="B30" s="49" t="s">
        <v>357</v>
      </c>
      <c r="C30" s="40">
        <v>1354</v>
      </c>
      <c r="D30" s="35" t="s">
        <v>17</v>
      </c>
      <c r="E30" s="28" t="s">
        <v>358</v>
      </c>
      <c r="F30" s="36">
        <v>27</v>
      </c>
      <c r="G30" s="37">
        <v>12</v>
      </c>
      <c r="H30" s="37"/>
      <c r="I30" s="47">
        <v>11</v>
      </c>
      <c r="J30" s="47">
        <v>7</v>
      </c>
      <c r="K30" s="47">
        <v>1</v>
      </c>
      <c r="L30" s="47">
        <v>5</v>
      </c>
      <c r="M30" s="47">
        <v>3</v>
      </c>
      <c r="N30" s="14" t="s">
        <v>359</v>
      </c>
      <c r="P30" s="62">
        <v>441</v>
      </c>
    </row>
    <row r="31" spans="1:16" s="9" customFormat="1" ht="247.5">
      <c r="A31" s="74">
        <f>SUBTOTAL(103,$B$5:B31)</f>
        <v>27</v>
      </c>
      <c r="B31" s="49" t="s">
        <v>289</v>
      </c>
      <c r="C31" s="40">
        <v>1355</v>
      </c>
      <c r="D31" s="35" t="s">
        <v>17</v>
      </c>
      <c r="E31" s="28" t="s">
        <v>290</v>
      </c>
      <c r="F31" s="42">
        <v>76</v>
      </c>
      <c r="G31" s="37">
        <v>60</v>
      </c>
      <c r="H31" s="37"/>
      <c r="I31" s="47">
        <v>2</v>
      </c>
      <c r="J31" s="47">
        <v>4</v>
      </c>
      <c r="K31" s="47">
        <v>10</v>
      </c>
      <c r="L31" s="47"/>
      <c r="M31" s="47">
        <v>60</v>
      </c>
      <c r="N31" s="14" t="s">
        <v>291</v>
      </c>
      <c r="P31" s="62">
        <v>183</v>
      </c>
    </row>
    <row r="32" spans="1:16" s="9" customFormat="1" ht="82.5">
      <c r="A32" s="74">
        <f>SUBTOTAL(103,$B$5:B32)</f>
        <v>28</v>
      </c>
      <c r="B32" s="49" t="s">
        <v>296</v>
      </c>
      <c r="C32" s="40">
        <v>1356</v>
      </c>
      <c r="D32" s="35" t="s">
        <v>17</v>
      </c>
      <c r="E32" s="28" t="s">
        <v>297</v>
      </c>
      <c r="F32" s="36">
        <v>14</v>
      </c>
      <c r="G32" s="37">
        <v>12</v>
      </c>
      <c r="H32" s="37"/>
      <c r="I32" s="47">
        <v>8</v>
      </c>
      <c r="J32" s="47">
        <v>6</v>
      </c>
      <c r="K32" s="47"/>
      <c r="L32" s="47"/>
      <c r="M32" s="47"/>
      <c r="N32" s="14" t="s">
        <v>298</v>
      </c>
      <c r="P32" s="62">
        <v>4374</v>
      </c>
    </row>
    <row r="33" spans="1:16" s="9" customFormat="1" ht="82.5">
      <c r="A33" s="74">
        <f>SUBTOTAL(103,$B$5:B33)</f>
        <v>29</v>
      </c>
      <c r="B33" s="55" t="s">
        <v>431</v>
      </c>
      <c r="C33" s="40">
        <v>1357</v>
      </c>
      <c r="D33" s="56" t="s">
        <v>17</v>
      </c>
      <c r="E33" s="57" t="s">
        <v>432</v>
      </c>
      <c r="F33" s="58">
        <v>40</v>
      </c>
      <c r="G33" s="59"/>
      <c r="H33" s="59"/>
      <c r="I33" s="45">
        <v>30</v>
      </c>
      <c r="J33" s="45"/>
      <c r="K33" s="45">
        <v>10</v>
      </c>
      <c r="L33" s="45"/>
      <c r="M33" s="45"/>
      <c r="N33" s="60" t="s">
        <v>433</v>
      </c>
      <c r="P33" s="62">
        <v>4358</v>
      </c>
    </row>
    <row r="34" spans="1:16" s="9" customFormat="1" ht="33">
      <c r="A34" s="74">
        <f>SUBTOTAL(103,$B$5:B34)</f>
        <v>30</v>
      </c>
      <c r="B34" s="49" t="s">
        <v>309</v>
      </c>
      <c r="C34" s="40">
        <v>1358</v>
      </c>
      <c r="D34" s="35" t="s">
        <v>17</v>
      </c>
      <c r="E34" s="28" t="s">
        <v>310</v>
      </c>
      <c r="F34" s="36">
        <v>10</v>
      </c>
      <c r="G34" s="37">
        <v>5</v>
      </c>
      <c r="H34" s="37"/>
      <c r="I34" s="47">
        <v>5</v>
      </c>
      <c r="J34" s="47">
        <v>5</v>
      </c>
      <c r="K34" s="47"/>
      <c r="L34" s="47"/>
      <c r="M34" s="47"/>
      <c r="N34" s="14" t="s">
        <v>311</v>
      </c>
      <c r="P34" s="62">
        <v>872</v>
      </c>
    </row>
    <row r="35" spans="1:16" s="9" customFormat="1" ht="49.5">
      <c r="A35" s="74">
        <f>SUBTOTAL(103,$B$5:B35)</f>
        <v>31</v>
      </c>
      <c r="B35" s="49" t="s">
        <v>318</v>
      </c>
      <c r="C35" s="40">
        <v>1359</v>
      </c>
      <c r="D35" s="35" t="s">
        <v>17</v>
      </c>
      <c r="E35" s="28" t="s">
        <v>319</v>
      </c>
      <c r="F35" s="36">
        <v>12</v>
      </c>
      <c r="G35" s="37">
        <v>2</v>
      </c>
      <c r="H35" s="37"/>
      <c r="I35" s="47">
        <v>11</v>
      </c>
      <c r="J35" s="47">
        <v>1</v>
      </c>
      <c r="K35" s="47"/>
      <c r="L35" s="47"/>
      <c r="M35" s="47"/>
      <c r="N35" s="14" t="s">
        <v>320</v>
      </c>
      <c r="P35" s="62">
        <v>652</v>
      </c>
    </row>
    <row r="36" spans="1:16" s="9" customFormat="1" ht="132">
      <c r="A36" s="74">
        <f>SUBTOTAL(103,$B$5:B36)</f>
        <v>32</v>
      </c>
      <c r="B36" s="49" t="s">
        <v>395</v>
      </c>
      <c r="C36" s="40">
        <v>1360</v>
      </c>
      <c r="D36" s="35" t="s">
        <v>17</v>
      </c>
      <c r="E36" s="28" t="s">
        <v>321</v>
      </c>
      <c r="F36" s="36">
        <v>40</v>
      </c>
      <c r="G36" s="37">
        <v>15</v>
      </c>
      <c r="H36" s="37"/>
      <c r="I36" s="47">
        <v>2</v>
      </c>
      <c r="J36" s="47">
        <v>7</v>
      </c>
      <c r="K36" s="47">
        <v>6</v>
      </c>
      <c r="L36" s="47">
        <v>25</v>
      </c>
      <c r="M36" s="47"/>
      <c r="N36" s="14" t="s">
        <v>322</v>
      </c>
      <c r="P36" s="62">
        <v>4375</v>
      </c>
    </row>
    <row r="37" spans="1:16" s="9" customFormat="1" ht="66">
      <c r="A37" s="74">
        <f>SUBTOTAL(103,$B$5:B37)</f>
        <v>33</v>
      </c>
      <c r="B37" s="53" t="s">
        <v>440</v>
      </c>
      <c r="C37" s="40">
        <v>1361</v>
      </c>
      <c r="D37" s="39" t="s">
        <v>17</v>
      </c>
      <c r="E37" s="28" t="s">
        <v>441</v>
      </c>
      <c r="F37" s="42">
        <v>200</v>
      </c>
      <c r="G37" s="43">
        <v>50</v>
      </c>
      <c r="H37" s="43"/>
      <c r="I37" s="45">
        <v>75</v>
      </c>
      <c r="J37" s="45">
        <v>75</v>
      </c>
      <c r="K37" s="45"/>
      <c r="L37" s="45"/>
      <c r="M37" s="45">
        <v>50</v>
      </c>
      <c r="N37" s="32" t="s">
        <v>350</v>
      </c>
      <c r="P37" s="62">
        <v>4376</v>
      </c>
    </row>
    <row r="38" spans="1:16" s="9" customFormat="1" ht="66">
      <c r="A38" s="74">
        <f>SUBTOTAL(103,$B$5:B38)</f>
        <v>34</v>
      </c>
      <c r="B38" s="49" t="s">
        <v>351</v>
      </c>
      <c r="C38" s="40">
        <v>1362</v>
      </c>
      <c r="D38" s="35" t="s">
        <v>17</v>
      </c>
      <c r="E38" s="28" t="s">
        <v>352</v>
      </c>
      <c r="F38" s="36">
        <v>100</v>
      </c>
      <c r="G38" s="37">
        <v>10</v>
      </c>
      <c r="H38" s="37"/>
      <c r="I38" s="47">
        <v>70</v>
      </c>
      <c r="J38" s="47">
        <v>15</v>
      </c>
      <c r="K38" s="47">
        <v>15</v>
      </c>
      <c r="L38" s="47"/>
      <c r="M38" s="47"/>
      <c r="N38" s="14" t="s">
        <v>353</v>
      </c>
      <c r="P38" s="62">
        <v>2928</v>
      </c>
    </row>
    <row r="39" spans="1:16" s="9" customFormat="1" ht="82.5">
      <c r="A39" s="74">
        <f>SUBTOTAL(103,$B$5:B39)</f>
        <v>35</v>
      </c>
      <c r="B39" s="49" t="s">
        <v>334</v>
      </c>
      <c r="C39" s="40">
        <v>1363</v>
      </c>
      <c r="D39" s="35" t="s">
        <v>17</v>
      </c>
      <c r="E39" s="28" t="s">
        <v>335</v>
      </c>
      <c r="F39" s="36">
        <v>6</v>
      </c>
      <c r="G39" s="37"/>
      <c r="H39" s="37"/>
      <c r="I39" s="47">
        <v>4</v>
      </c>
      <c r="J39" s="47">
        <v>1</v>
      </c>
      <c r="K39" s="47"/>
      <c r="L39" s="47">
        <v>1</v>
      </c>
      <c r="M39" s="47"/>
      <c r="N39" s="14" t="s">
        <v>336</v>
      </c>
      <c r="P39" s="62">
        <v>4148</v>
      </c>
    </row>
    <row r="40" spans="1:16" s="9" customFormat="1" ht="33">
      <c r="A40" s="74">
        <f>SUBTOTAL(103,$B$5:B40)</f>
        <v>36</v>
      </c>
      <c r="B40" s="49" t="s">
        <v>258</v>
      </c>
      <c r="C40" s="40">
        <v>1364</v>
      </c>
      <c r="D40" s="39" t="s">
        <v>17</v>
      </c>
      <c r="E40" s="28" t="s">
        <v>394</v>
      </c>
      <c r="F40" s="42">
        <v>50</v>
      </c>
      <c r="G40" s="43">
        <v>25</v>
      </c>
      <c r="H40" s="43"/>
      <c r="I40" s="45">
        <v>15</v>
      </c>
      <c r="J40" s="45">
        <v>15</v>
      </c>
      <c r="K40" s="45">
        <v>20</v>
      </c>
      <c r="L40" s="45"/>
      <c r="M40" s="45"/>
      <c r="N40" s="32" t="s">
        <v>259</v>
      </c>
      <c r="P40" s="62">
        <v>3066</v>
      </c>
    </row>
    <row r="41" spans="1:16" s="9" customFormat="1" ht="82.5">
      <c r="A41" s="74">
        <f>SUBTOTAL(103,$B$5:B41)</f>
        <v>37</v>
      </c>
      <c r="B41" s="49" t="s">
        <v>382</v>
      </c>
      <c r="C41" s="40">
        <v>1365</v>
      </c>
      <c r="D41" s="35" t="s">
        <v>17</v>
      </c>
      <c r="E41" s="28" t="s">
        <v>383</v>
      </c>
      <c r="F41" s="36">
        <v>54</v>
      </c>
      <c r="G41" s="37">
        <v>26</v>
      </c>
      <c r="H41" s="37"/>
      <c r="I41" s="47">
        <v>22</v>
      </c>
      <c r="J41" s="47">
        <v>2</v>
      </c>
      <c r="K41" s="47">
        <v>15</v>
      </c>
      <c r="L41" s="47"/>
      <c r="M41" s="47">
        <v>15</v>
      </c>
      <c r="N41" s="14" t="s">
        <v>384</v>
      </c>
      <c r="P41" s="62">
        <v>188</v>
      </c>
    </row>
    <row r="42" spans="1:16" s="9" customFormat="1" ht="66">
      <c r="A42" s="74">
        <f>SUBTOTAL(103,$B$5:B42)</f>
        <v>38</v>
      </c>
      <c r="B42" s="49" t="s">
        <v>414</v>
      </c>
      <c r="C42" s="40">
        <v>1366</v>
      </c>
      <c r="D42" s="35" t="s">
        <v>17</v>
      </c>
      <c r="E42" s="28" t="s">
        <v>415</v>
      </c>
      <c r="F42" s="36">
        <v>21</v>
      </c>
      <c r="G42" s="37">
        <v>2</v>
      </c>
      <c r="H42" s="37"/>
      <c r="I42" s="47">
        <v>6</v>
      </c>
      <c r="J42" s="47">
        <v>3</v>
      </c>
      <c r="K42" s="47">
        <v>8</v>
      </c>
      <c r="L42" s="47"/>
      <c r="M42" s="47">
        <v>4</v>
      </c>
      <c r="N42" s="14" t="s">
        <v>416</v>
      </c>
      <c r="P42" s="62">
        <v>146</v>
      </c>
    </row>
    <row r="43" spans="1:16" s="9" customFormat="1" ht="82.5">
      <c r="A43" s="74">
        <f>SUBTOTAL(103,$B$5:B43)</f>
        <v>39</v>
      </c>
      <c r="B43" s="49" t="s">
        <v>442</v>
      </c>
      <c r="C43" s="40">
        <v>1367</v>
      </c>
      <c r="D43" s="35" t="s">
        <v>17</v>
      </c>
      <c r="E43" s="28" t="s">
        <v>444</v>
      </c>
      <c r="F43" s="36">
        <v>22</v>
      </c>
      <c r="G43" s="37">
        <v>11</v>
      </c>
      <c r="H43" s="37"/>
      <c r="I43" s="47">
        <v>2</v>
      </c>
      <c r="J43" s="47">
        <v>20</v>
      </c>
      <c r="K43" s="47"/>
      <c r="L43" s="47"/>
      <c r="M43" s="47"/>
      <c r="N43" s="14" t="s">
        <v>443</v>
      </c>
      <c r="P43" s="62">
        <v>2099</v>
      </c>
    </row>
    <row r="44" spans="1:16" s="9" customFormat="1" ht="33">
      <c r="A44" s="74">
        <f>SUBTOTAL(103,$B$5:B44)</f>
        <v>40</v>
      </c>
      <c r="B44" s="55" t="s">
        <v>417</v>
      </c>
      <c r="C44" s="40">
        <v>1368</v>
      </c>
      <c r="D44" s="69" t="s">
        <v>17</v>
      </c>
      <c r="E44" s="57" t="s">
        <v>418</v>
      </c>
      <c r="F44" s="65">
        <v>58</v>
      </c>
      <c r="G44" s="66"/>
      <c r="H44" s="66"/>
      <c r="I44" s="47">
        <v>13</v>
      </c>
      <c r="J44" s="47">
        <v>23</v>
      </c>
      <c r="K44" s="47">
        <v>22</v>
      </c>
      <c r="L44" s="47"/>
      <c r="M44" s="47"/>
      <c r="N44" s="70" t="s">
        <v>419</v>
      </c>
      <c r="P44" s="62">
        <v>25</v>
      </c>
    </row>
    <row r="45" spans="1:16" s="9" customFormat="1" ht="82.5">
      <c r="A45" s="74">
        <f>SUBTOTAL(103,$B$5:B45)</f>
        <v>41</v>
      </c>
      <c r="B45" s="49" t="s">
        <v>248</v>
      </c>
      <c r="C45" s="40">
        <v>1369</v>
      </c>
      <c r="D45" s="39" t="s">
        <v>17</v>
      </c>
      <c r="E45" s="28" t="s">
        <v>250</v>
      </c>
      <c r="F45" s="42">
        <v>33</v>
      </c>
      <c r="G45" s="43">
        <v>21</v>
      </c>
      <c r="H45" s="43"/>
      <c r="I45" s="45">
        <v>3</v>
      </c>
      <c r="J45" s="45">
        <v>2</v>
      </c>
      <c r="K45" s="45"/>
      <c r="L45" s="45">
        <v>8</v>
      </c>
      <c r="M45" s="45">
        <v>20</v>
      </c>
      <c r="N45" s="32" t="s">
        <v>251</v>
      </c>
      <c r="P45" s="62">
        <v>1836</v>
      </c>
    </row>
    <row r="46" spans="1:16" s="9" customFormat="1" ht="66">
      <c r="A46" s="74">
        <f>SUBTOTAL(103,$B$5:B46)</f>
        <v>42</v>
      </c>
      <c r="B46" s="49" t="s">
        <v>269</v>
      </c>
      <c r="C46" s="40">
        <v>1370</v>
      </c>
      <c r="D46" s="39" t="s">
        <v>17</v>
      </c>
      <c r="E46" s="28" t="s">
        <v>270</v>
      </c>
      <c r="F46" s="42">
        <v>32</v>
      </c>
      <c r="G46" s="43">
        <v>18</v>
      </c>
      <c r="H46" s="43"/>
      <c r="I46" s="45">
        <v>14</v>
      </c>
      <c r="J46" s="45">
        <v>11</v>
      </c>
      <c r="K46" s="45">
        <v>7</v>
      </c>
      <c r="L46" s="45"/>
      <c r="M46" s="45"/>
      <c r="N46" s="32" t="s">
        <v>271</v>
      </c>
      <c r="P46" s="62">
        <v>216</v>
      </c>
    </row>
    <row r="47" spans="1:16" s="9" customFormat="1" ht="49.5">
      <c r="A47" s="74">
        <f>SUBTOTAL(103,$B$5:B47)</f>
        <v>43</v>
      </c>
      <c r="B47" s="49" t="s">
        <v>344</v>
      </c>
      <c r="C47" s="40">
        <v>1371</v>
      </c>
      <c r="D47" s="35" t="s">
        <v>17</v>
      </c>
      <c r="E47" s="41" t="s">
        <v>345</v>
      </c>
      <c r="F47" s="36">
        <v>30</v>
      </c>
      <c r="G47" s="37">
        <v>15</v>
      </c>
      <c r="H47" s="37"/>
      <c r="I47" s="47">
        <v>10</v>
      </c>
      <c r="J47" s="47">
        <v>10</v>
      </c>
      <c r="K47" s="47">
        <v>10</v>
      </c>
      <c r="L47" s="47"/>
      <c r="M47" s="47"/>
      <c r="N47" s="14" t="s">
        <v>346</v>
      </c>
      <c r="P47" s="62">
        <v>94</v>
      </c>
    </row>
    <row r="48" spans="1:16" s="9" customFormat="1" ht="82.5">
      <c r="A48" s="74">
        <f>SUBTOTAL(103,$B$5:B48)</f>
        <v>44</v>
      </c>
      <c r="B48" s="49" t="s">
        <v>399</v>
      </c>
      <c r="C48" s="40">
        <v>1372</v>
      </c>
      <c r="D48" s="35" t="s">
        <v>17</v>
      </c>
      <c r="E48" s="41" t="s">
        <v>400</v>
      </c>
      <c r="F48" s="36">
        <v>307</v>
      </c>
      <c r="G48" s="37">
        <v>154</v>
      </c>
      <c r="H48" s="37"/>
      <c r="I48" s="47">
        <v>3</v>
      </c>
      <c r="J48" s="47">
        <v>2</v>
      </c>
      <c r="K48" s="47">
        <v>2</v>
      </c>
      <c r="L48" s="47"/>
      <c r="M48" s="47">
        <v>300</v>
      </c>
      <c r="N48" s="14" t="s">
        <v>401</v>
      </c>
      <c r="P48" s="62">
        <v>1332</v>
      </c>
    </row>
    <row r="49" spans="1:16" s="9" customFormat="1" ht="115.5">
      <c r="A49" s="74">
        <f>SUBTOTAL(103,$B$5:B49)</f>
        <v>45</v>
      </c>
      <c r="B49" s="49" t="s">
        <v>376</v>
      </c>
      <c r="C49" s="40">
        <v>1373</v>
      </c>
      <c r="D49" s="35" t="s">
        <v>17</v>
      </c>
      <c r="E49" s="28" t="s">
        <v>377</v>
      </c>
      <c r="F49" s="36">
        <v>16</v>
      </c>
      <c r="G49" s="37">
        <v>5</v>
      </c>
      <c r="H49" s="37"/>
      <c r="I49" s="47">
        <v>2</v>
      </c>
      <c r="J49" s="47">
        <v>1</v>
      </c>
      <c r="K49" s="47">
        <v>2</v>
      </c>
      <c r="L49" s="47">
        <v>2</v>
      </c>
      <c r="M49" s="47">
        <v>9</v>
      </c>
      <c r="N49" s="14" t="s">
        <v>378</v>
      </c>
      <c r="P49" s="62">
        <v>3547</v>
      </c>
    </row>
    <row r="50" spans="1:16" s="9" customFormat="1" ht="82.5">
      <c r="A50" s="74">
        <f>SUBTOTAL(103,$B$5:B50)</f>
        <v>46</v>
      </c>
      <c r="B50" s="49" t="s">
        <v>451</v>
      </c>
      <c r="C50" s="40">
        <v>1374</v>
      </c>
      <c r="D50" s="39" t="s">
        <v>17</v>
      </c>
      <c r="E50" s="28" t="s">
        <v>452</v>
      </c>
      <c r="F50" s="42">
        <v>19</v>
      </c>
      <c r="G50" s="43">
        <v>11</v>
      </c>
      <c r="H50" s="43"/>
      <c r="I50" s="45">
        <v>17</v>
      </c>
      <c r="J50" s="45"/>
      <c r="K50" s="45"/>
      <c r="L50" s="45"/>
      <c r="M50" s="45">
        <v>2</v>
      </c>
      <c r="N50" s="32" t="s">
        <v>453</v>
      </c>
      <c r="P50" s="62">
        <v>4383</v>
      </c>
    </row>
    <row r="51" spans="1:16" s="9" customFormat="1" ht="33">
      <c r="A51" s="74">
        <f>SUBTOTAL(103,$B$5:B51)</f>
        <v>47</v>
      </c>
      <c r="B51" s="49" t="s">
        <v>292</v>
      </c>
      <c r="C51" s="40">
        <v>1375</v>
      </c>
      <c r="D51" s="35" t="s">
        <v>17</v>
      </c>
      <c r="E51" s="28" t="s">
        <v>366</v>
      </c>
      <c r="F51" s="36">
        <v>5</v>
      </c>
      <c r="G51" s="37">
        <v>3</v>
      </c>
      <c r="H51" s="37"/>
      <c r="I51" s="47">
        <v>5</v>
      </c>
      <c r="J51" s="47"/>
      <c r="K51" s="47"/>
      <c r="L51" s="47"/>
      <c r="M51" s="47"/>
      <c r="N51" s="14" t="s">
        <v>293</v>
      </c>
      <c r="P51" s="62">
        <v>3372</v>
      </c>
    </row>
    <row r="52" spans="1:16" s="9" customFormat="1" ht="49.5">
      <c r="A52" s="74">
        <f>SUBTOTAL(103,$B$5:B52)</f>
        <v>48</v>
      </c>
      <c r="B52" s="49" t="s">
        <v>405</v>
      </c>
      <c r="C52" s="40">
        <v>1376</v>
      </c>
      <c r="D52" s="35" t="s">
        <v>17</v>
      </c>
      <c r="E52" s="28" t="s">
        <v>406</v>
      </c>
      <c r="F52" s="36">
        <v>10</v>
      </c>
      <c r="G52" s="37">
        <v>8</v>
      </c>
      <c r="H52" s="37"/>
      <c r="I52" s="47">
        <v>10</v>
      </c>
      <c r="J52" s="47"/>
      <c r="K52" s="47"/>
      <c r="L52" s="47"/>
      <c r="M52" s="47"/>
      <c r="N52" s="14" t="s">
        <v>407</v>
      </c>
      <c r="P52" s="62">
        <v>489</v>
      </c>
    </row>
    <row r="53" spans="1:16" s="9" customFormat="1" ht="49.5">
      <c r="A53" s="74">
        <f>SUBTOTAL(103,$B$5:B53)</f>
        <v>49</v>
      </c>
      <c r="B53" s="49" t="s">
        <v>325</v>
      </c>
      <c r="C53" s="40">
        <v>1377</v>
      </c>
      <c r="D53" s="39" t="s">
        <v>17</v>
      </c>
      <c r="E53" s="41" t="s">
        <v>326</v>
      </c>
      <c r="F53" s="42">
        <v>100</v>
      </c>
      <c r="G53" s="43">
        <v>50</v>
      </c>
      <c r="H53" s="43"/>
      <c r="I53" s="45">
        <v>100</v>
      </c>
      <c r="J53" s="45"/>
      <c r="K53" s="45"/>
      <c r="L53" s="45"/>
      <c r="M53" s="45"/>
      <c r="N53" s="32" t="s">
        <v>327</v>
      </c>
      <c r="P53" s="62">
        <v>2976</v>
      </c>
    </row>
    <row r="54" spans="1:16" s="9" customFormat="1" ht="66">
      <c r="A54" s="74">
        <f>SUBTOTAL(103,$B$5:B54)</f>
        <v>50</v>
      </c>
      <c r="B54" s="49" t="s">
        <v>299</v>
      </c>
      <c r="C54" s="40">
        <v>1378</v>
      </c>
      <c r="D54" s="35" t="s">
        <v>17</v>
      </c>
      <c r="E54" s="28" t="s">
        <v>300</v>
      </c>
      <c r="F54" s="36">
        <v>36</v>
      </c>
      <c r="G54" s="37">
        <v>5</v>
      </c>
      <c r="H54" s="37"/>
      <c r="I54" s="47">
        <v>3</v>
      </c>
      <c r="J54" s="47">
        <v>3</v>
      </c>
      <c r="K54" s="47">
        <v>20</v>
      </c>
      <c r="L54" s="47"/>
      <c r="M54" s="47">
        <v>10</v>
      </c>
      <c r="N54" s="32" t="s">
        <v>301</v>
      </c>
      <c r="P54" s="62">
        <v>1816</v>
      </c>
    </row>
    <row r="55" spans="1:16" s="9" customFormat="1" ht="198">
      <c r="A55" s="74">
        <f>SUBTOTAL(103,$B$5:B55)</f>
        <v>51</v>
      </c>
      <c r="B55" s="49" t="s">
        <v>437</v>
      </c>
      <c r="C55" s="40">
        <v>1379</v>
      </c>
      <c r="D55" s="39" t="s">
        <v>17</v>
      </c>
      <c r="E55" s="28" t="s">
        <v>438</v>
      </c>
      <c r="F55" s="42">
        <v>185</v>
      </c>
      <c r="G55" s="43">
        <v>114</v>
      </c>
      <c r="H55" s="43"/>
      <c r="I55" s="45">
        <v>6</v>
      </c>
      <c r="J55" s="45">
        <v>10</v>
      </c>
      <c r="K55" s="45">
        <v>5</v>
      </c>
      <c r="L55" s="45">
        <v>24</v>
      </c>
      <c r="M55" s="45">
        <v>140</v>
      </c>
      <c r="N55" s="32" t="s">
        <v>439</v>
      </c>
      <c r="P55" s="62">
        <v>4378</v>
      </c>
    </row>
    <row r="56" spans="1:16" s="9" customFormat="1" ht="33">
      <c r="A56" s="74">
        <f>SUBTOTAL(103,$B$5:B56)</f>
        <v>52</v>
      </c>
      <c r="B56" s="49" t="s">
        <v>396</v>
      </c>
      <c r="C56" s="40">
        <v>1380</v>
      </c>
      <c r="D56" s="35" t="s">
        <v>17</v>
      </c>
      <c r="E56" s="28" t="s">
        <v>397</v>
      </c>
      <c r="F56" s="36">
        <v>13</v>
      </c>
      <c r="G56" s="37">
        <v>2</v>
      </c>
      <c r="H56" s="37"/>
      <c r="I56" s="47"/>
      <c r="J56" s="47"/>
      <c r="K56" s="47">
        <v>13</v>
      </c>
      <c r="L56" s="47"/>
      <c r="M56" s="47"/>
      <c r="N56" s="14" t="s">
        <v>398</v>
      </c>
      <c r="P56" s="62">
        <v>750</v>
      </c>
    </row>
    <row r="57" spans="1:16" s="9" customFormat="1" ht="33">
      <c r="A57" s="74">
        <f>SUBTOTAL(103,$B$5:B57)</f>
        <v>53</v>
      </c>
      <c r="B57" s="49" t="s">
        <v>274</v>
      </c>
      <c r="C57" s="40">
        <v>1381</v>
      </c>
      <c r="D57" s="39" t="s">
        <v>17</v>
      </c>
      <c r="E57" s="28" t="s">
        <v>275</v>
      </c>
      <c r="F57" s="42">
        <v>10</v>
      </c>
      <c r="G57" s="43">
        <v>3</v>
      </c>
      <c r="H57" s="43"/>
      <c r="I57" s="45">
        <v>4</v>
      </c>
      <c r="J57" s="45">
        <v>4</v>
      </c>
      <c r="K57" s="45">
        <v>2</v>
      </c>
      <c r="L57" s="45"/>
      <c r="M57" s="45"/>
      <c r="N57" s="32" t="s">
        <v>276</v>
      </c>
      <c r="P57" s="62">
        <v>2261</v>
      </c>
    </row>
    <row r="58" spans="1:16" s="9" customFormat="1" ht="82.5">
      <c r="A58" s="74">
        <f>SUBTOTAL(103,$B$5:B58)</f>
        <v>54</v>
      </c>
      <c r="B58" s="49" t="s">
        <v>354</v>
      </c>
      <c r="C58" s="40">
        <v>1382</v>
      </c>
      <c r="D58" s="35" t="s">
        <v>17</v>
      </c>
      <c r="E58" s="28" t="s">
        <v>355</v>
      </c>
      <c r="F58" s="36">
        <v>14</v>
      </c>
      <c r="G58" s="37">
        <v>2</v>
      </c>
      <c r="H58" s="37"/>
      <c r="I58" s="47">
        <v>1</v>
      </c>
      <c r="J58" s="47">
        <v>4</v>
      </c>
      <c r="K58" s="47">
        <v>4</v>
      </c>
      <c r="L58" s="47">
        <v>4</v>
      </c>
      <c r="M58" s="47">
        <v>1</v>
      </c>
      <c r="N58" s="14" t="s">
        <v>356</v>
      </c>
      <c r="P58" s="62">
        <v>1694</v>
      </c>
    </row>
    <row r="59" spans="1:16" s="9" customFormat="1" ht="82.5">
      <c r="A59" s="74">
        <f>SUBTOTAL(103,$B$5:B59)</f>
        <v>55</v>
      </c>
      <c r="B59" s="49" t="s">
        <v>370</v>
      </c>
      <c r="C59" s="40">
        <v>1383</v>
      </c>
      <c r="D59" s="39" t="s">
        <v>17</v>
      </c>
      <c r="E59" s="41" t="s">
        <v>371</v>
      </c>
      <c r="F59" s="42">
        <v>28</v>
      </c>
      <c r="G59" s="43">
        <v>2</v>
      </c>
      <c r="H59" s="43"/>
      <c r="I59" s="45">
        <v>6</v>
      </c>
      <c r="J59" s="45">
        <v>1</v>
      </c>
      <c r="K59" s="45">
        <v>1</v>
      </c>
      <c r="L59" s="45"/>
      <c r="M59" s="45">
        <v>20</v>
      </c>
      <c r="N59" s="32" t="s">
        <v>372</v>
      </c>
      <c r="P59" s="62">
        <v>1812</v>
      </c>
    </row>
    <row r="60" spans="1:16" s="9" customFormat="1" ht="66">
      <c r="A60" s="74">
        <f>SUBTOTAL(103,$B$5:B60)</f>
        <v>56</v>
      </c>
      <c r="B60" s="49" t="s">
        <v>277</v>
      </c>
      <c r="C60" s="40">
        <v>1384</v>
      </c>
      <c r="D60" s="35" t="s">
        <v>17</v>
      </c>
      <c r="E60" s="28" t="s">
        <v>278</v>
      </c>
      <c r="F60" s="36">
        <v>19</v>
      </c>
      <c r="G60" s="37"/>
      <c r="H60" s="37"/>
      <c r="I60" s="47">
        <v>3</v>
      </c>
      <c r="J60" s="47">
        <v>4</v>
      </c>
      <c r="K60" s="47">
        <v>6</v>
      </c>
      <c r="L60" s="47">
        <v>6</v>
      </c>
      <c r="M60" s="47"/>
      <c r="N60" s="14" t="s">
        <v>279</v>
      </c>
      <c r="P60" s="62">
        <v>1772</v>
      </c>
    </row>
    <row r="61" spans="1:16" s="9" customFormat="1" ht="33">
      <c r="A61" s="74">
        <f>SUBTOTAL(103,$B$5:B61)</f>
        <v>57</v>
      </c>
      <c r="B61" s="49" t="s">
        <v>373</v>
      </c>
      <c r="C61" s="40">
        <v>1385</v>
      </c>
      <c r="D61" s="35" t="s">
        <v>17</v>
      </c>
      <c r="E61" s="41" t="s">
        <v>374</v>
      </c>
      <c r="F61" s="36">
        <v>5</v>
      </c>
      <c r="G61" s="37"/>
      <c r="H61" s="37"/>
      <c r="I61" s="47"/>
      <c r="J61" s="47"/>
      <c r="K61" s="47">
        <v>5</v>
      </c>
      <c r="L61" s="47"/>
      <c r="M61" s="47"/>
      <c r="N61" s="14" t="s">
        <v>375</v>
      </c>
      <c r="P61" s="62">
        <v>4381</v>
      </c>
    </row>
    <row r="62" spans="1:16" s="9" customFormat="1" ht="82.5">
      <c r="A62" s="74">
        <f>SUBTOTAL(103,$B$5:B62)</f>
        <v>58</v>
      </c>
      <c r="B62" s="49" t="s">
        <v>294</v>
      </c>
      <c r="C62" s="40">
        <v>1386</v>
      </c>
      <c r="D62" s="35" t="s">
        <v>17</v>
      </c>
      <c r="E62" s="28" t="s">
        <v>343</v>
      </c>
      <c r="F62" s="36">
        <v>20</v>
      </c>
      <c r="G62" s="37">
        <v>7</v>
      </c>
      <c r="H62" s="37"/>
      <c r="I62" s="47"/>
      <c r="J62" s="47">
        <v>4</v>
      </c>
      <c r="K62" s="47">
        <v>6</v>
      </c>
      <c r="L62" s="47">
        <v>5</v>
      </c>
      <c r="M62" s="47">
        <v>5</v>
      </c>
      <c r="N62" s="14" t="s">
        <v>295</v>
      </c>
      <c r="P62" s="62">
        <v>1932</v>
      </c>
    </row>
    <row r="63" spans="1:16" s="9" customFormat="1" ht="33">
      <c r="A63" s="74">
        <f>SUBTOTAL(103,$B$5:B63)</f>
        <v>59</v>
      </c>
      <c r="B63" s="49" t="s">
        <v>463</v>
      </c>
      <c r="C63" s="40">
        <v>1387</v>
      </c>
      <c r="D63" s="35" t="s">
        <v>17</v>
      </c>
      <c r="E63" s="28" t="s">
        <v>464</v>
      </c>
      <c r="F63" s="36">
        <v>5</v>
      </c>
      <c r="G63" s="37"/>
      <c r="H63" s="37"/>
      <c r="I63" s="47">
        <v>1</v>
      </c>
      <c r="J63" s="47">
        <v>1</v>
      </c>
      <c r="K63" s="47">
        <v>1</v>
      </c>
      <c r="L63" s="47">
        <v>1</v>
      </c>
      <c r="M63" s="47">
        <v>1</v>
      </c>
      <c r="N63" s="14" t="s">
        <v>465</v>
      </c>
      <c r="P63" s="62">
        <v>2693</v>
      </c>
    </row>
    <row r="64" spans="1:16" s="9" customFormat="1" ht="99">
      <c r="A64" s="74">
        <f>SUBTOTAL(103,$B$5:B64)</f>
        <v>60</v>
      </c>
      <c r="B64" s="49" t="s">
        <v>454</v>
      </c>
      <c r="C64" s="40">
        <v>1388</v>
      </c>
      <c r="D64" s="35" t="s">
        <v>17</v>
      </c>
      <c r="E64" s="28" t="s">
        <v>455</v>
      </c>
      <c r="F64" s="36">
        <v>127</v>
      </c>
      <c r="G64" s="37">
        <v>34</v>
      </c>
      <c r="H64" s="37"/>
      <c r="I64" s="47">
        <v>67</v>
      </c>
      <c r="J64" s="47">
        <v>60</v>
      </c>
      <c r="K64" s="47"/>
      <c r="L64" s="47"/>
      <c r="M64" s="47"/>
      <c r="N64" s="14" t="s">
        <v>456</v>
      </c>
      <c r="P64" s="62">
        <v>4384</v>
      </c>
    </row>
    <row r="65" spans="1:16" s="9" customFormat="1" ht="165">
      <c r="A65" s="74">
        <f>SUBTOTAL(103,$B$5:B65)</f>
        <v>61</v>
      </c>
      <c r="B65" s="49" t="s">
        <v>460</v>
      </c>
      <c r="C65" s="40">
        <v>1389</v>
      </c>
      <c r="D65" s="71" t="s">
        <v>17</v>
      </c>
      <c r="E65" s="28" t="s">
        <v>461</v>
      </c>
      <c r="F65" s="58">
        <v>38</v>
      </c>
      <c r="G65" s="59">
        <v>4</v>
      </c>
      <c r="H65" s="59"/>
      <c r="I65" s="72">
        <v>4</v>
      </c>
      <c r="J65" s="72">
        <v>7</v>
      </c>
      <c r="K65" s="72">
        <v>7</v>
      </c>
      <c r="L65" s="72">
        <v>10</v>
      </c>
      <c r="M65" s="72">
        <v>10</v>
      </c>
      <c r="N65" s="73" t="s">
        <v>265</v>
      </c>
      <c r="P65" s="62">
        <v>1107</v>
      </c>
    </row>
    <row r="66" spans="1:16" s="9" customFormat="1" ht="66">
      <c r="A66" s="74">
        <f>SUBTOTAL(103,$B$5:B66)</f>
        <v>62</v>
      </c>
      <c r="B66" s="49" t="s">
        <v>457</v>
      </c>
      <c r="C66" s="40">
        <v>1390</v>
      </c>
      <c r="D66" s="64" t="s">
        <v>17</v>
      </c>
      <c r="E66" s="28" t="s">
        <v>459</v>
      </c>
      <c r="F66" s="65">
        <v>44</v>
      </c>
      <c r="G66" s="66">
        <v>22</v>
      </c>
      <c r="H66" s="66"/>
      <c r="I66" s="67">
        <v>2</v>
      </c>
      <c r="J66" s="67">
        <v>22</v>
      </c>
      <c r="K66" s="67">
        <v>20</v>
      </c>
      <c r="L66" s="67"/>
      <c r="M66" s="67"/>
      <c r="N66" s="68" t="s">
        <v>458</v>
      </c>
      <c r="P66" s="62">
        <v>4272</v>
      </c>
    </row>
    <row r="67" spans="1:16" s="9" customFormat="1" ht="66">
      <c r="A67" s="74">
        <f>SUBTOTAL(103,$B$5:B67)</f>
        <v>63</v>
      </c>
      <c r="B67" s="49" t="s">
        <v>280</v>
      </c>
      <c r="C67" s="40">
        <v>1391</v>
      </c>
      <c r="D67" s="50" t="s">
        <v>17</v>
      </c>
      <c r="E67" s="28" t="s">
        <v>281</v>
      </c>
      <c r="F67" s="36">
        <v>10</v>
      </c>
      <c r="G67" s="37"/>
      <c r="H67" s="37"/>
      <c r="I67" s="51">
        <v>6</v>
      </c>
      <c r="J67" s="51">
        <v>2</v>
      </c>
      <c r="K67" s="51">
        <v>2</v>
      </c>
      <c r="L67" s="51"/>
      <c r="M67" s="51"/>
      <c r="N67" s="52" t="s">
        <v>282</v>
      </c>
      <c r="P67" s="62">
        <v>1552</v>
      </c>
    </row>
    <row r="68" spans="1:16" s="9" customFormat="1" ht="33">
      <c r="A68" s="74">
        <f>SUBTOTAL(103,$B$5:B68)</f>
        <v>64</v>
      </c>
      <c r="B68" s="49" t="s">
        <v>263</v>
      </c>
      <c r="C68" s="40">
        <v>1392</v>
      </c>
      <c r="D68" s="35" t="s">
        <v>17</v>
      </c>
      <c r="E68" s="28" t="s">
        <v>264</v>
      </c>
      <c r="F68" s="36">
        <v>10</v>
      </c>
      <c r="G68" s="37"/>
      <c r="H68" s="37"/>
      <c r="I68" s="47"/>
      <c r="J68" s="47">
        <v>4</v>
      </c>
      <c r="K68" s="47">
        <v>4</v>
      </c>
      <c r="L68" s="47">
        <v>2</v>
      </c>
      <c r="M68" s="47"/>
      <c r="N68" s="14" t="s">
        <v>265</v>
      </c>
      <c r="P68" s="62">
        <v>4137</v>
      </c>
    </row>
    <row r="69" spans="1:16" s="9" customFormat="1" ht="33">
      <c r="A69" s="74">
        <f>SUBTOTAL(103,$B$5:B69)</f>
        <v>65</v>
      </c>
      <c r="B69" s="49" t="s">
        <v>312</v>
      </c>
      <c r="C69" s="40">
        <v>1393</v>
      </c>
      <c r="D69" s="35" t="s">
        <v>17</v>
      </c>
      <c r="E69" s="28" t="s">
        <v>313</v>
      </c>
      <c r="F69" s="36">
        <v>3</v>
      </c>
      <c r="G69" s="37"/>
      <c r="H69" s="37"/>
      <c r="I69" s="47"/>
      <c r="J69" s="47">
        <v>2</v>
      </c>
      <c r="K69" s="47">
        <v>1</v>
      </c>
      <c r="L69" s="47"/>
      <c r="M69" s="47"/>
      <c r="N69" s="14" t="s">
        <v>314</v>
      </c>
      <c r="P69" s="62">
        <v>3323</v>
      </c>
    </row>
    <row r="70" spans="1:16" s="9" customFormat="1" ht="33">
      <c r="A70" s="74">
        <f>SUBTOTAL(103,$B$5:B70)</f>
        <v>66</v>
      </c>
      <c r="B70" s="49" t="s">
        <v>360</v>
      </c>
      <c r="C70" s="40">
        <v>1394</v>
      </c>
      <c r="D70" s="35" t="s">
        <v>17</v>
      </c>
      <c r="E70" s="41" t="s">
        <v>361</v>
      </c>
      <c r="F70" s="36">
        <v>5</v>
      </c>
      <c r="G70" s="37"/>
      <c r="H70" s="37"/>
      <c r="I70" s="47"/>
      <c r="J70" s="47">
        <v>2</v>
      </c>
      <c r="K70" s="47">
        <v>3</v>
      </c>
      <c r="L70" s="47"/>
      <c r="M70" s="47"/>
      <c r="N70" s="14" t="s">
        <v>362</v>
      </c>
      <c r="P70" s="62">
        <v>559</v>
      </c>
    </row>
    <row r="71" spans="1:16" s="9" customFormat="1" ht="49.5">
      <c r="A71" s="74">
        <f>SUBTOTAL(103,$B$5:B71)</f>
        <v>67</v>
      </c>
      <c r="B71" s="49" t="s">
        <v>388</v>
      </c>
      <c r="C71" s="40">
        <v>1395</v>
      </c>
      <c r="D71" s="35" t="s">
        <v>17</v>
      </c>
      <c r="E71" s="28" t="s">
        <v>389</v>
      </c>
      <c r="F71" s="36">
        <v>3</v>
      </c>
      <c r="G71" s="37">
        <v>2</v>
      </c>
      <c r="H71" s="37"/>
      <c r="I71" s="47">
        <v>1</v>
      </c>
      <c r="J71" s="47">
        <v>2</v>
      </c>
      <c r="K71" s="47"/>
      <c r="L71" s="47"/>
      <c r="M71" s="47"/>
      <c r="N71" s="14" t="s">
        <v>390</v>
      </c>
      <c r="P71" s="62">
        <v>3373</v>
      </c>
    </row>
    <row r="72" spans="1:16" s="9" customFormat="1" ht="115.5">
      <c r="A72" s="74">
        <f>SUBTOTAL(103,$B$5:B72)</f>
        <v>68</v>
      </c>
      <c r="B72" s="49" t="s">
        <v>408</v>
      </c>
      <c r="C72" s="40">
        <v>1396</v>
      </c>
      <c r="D72" s="35" t="s">
        <v>17</v>
      </c>
      <c r="E72" s="41" t="s">
        <v>409</v>
      </c>
      <c r="F72" s="36">
        <v>29</v>
      </c>
      <c r="G72" s="37">
        <v>1</v>
      </c>
      <c r="H72" s="37"/>
      <c r="I72" s="47">
        <v>4</v>
      </c>
      <c r="J72" s="47">
        <v>5</v>
      </c>
      <c r="K72" s="47"/>
      <c r="L72" s="47">
        <v>5</v>
      </c>
      <c r="M72" s="47">
        <v>15</v>
      </c>
      <c r="N72" s="14" t="s">
        <v>410</v>
      </c>
      <c r="P72" s="62">
        <v>4143</v>
      </c>
    </row>
    <row r="73" spans="1:16" s="9" customFormat="1" ht="33">
      <c r="A73" s="74">
        <f>SUBTOTAL(103,$B$5:B73)</f>
        <v>69</v>
      </c>
      <c r="B73" s="49" t="s">
        <v>423</v>
      </c>
      <c r="C73" s="40">
        <v>1397</v>
      </c>
      <c r="D73" s="35" t="s">
        <v>17</v>
      </c>
      <c r="E73" s="28" t="s">
        <v>424</v>
      </c>
      <c r="F73" s="36">
        <v>40</v>
      </c>
      <c r="G73" s="37">
        <v>20</v>
      </c>
      <c r="H73" s="37"/>
      <c r="I73" s="47"/>
      <c r="J73" s="47"/>
      <c r="K73" s="47">
        <v>20</v>
      </c>
      <c r="L73" s="47"/>
      <c r="M73" s="47">
        <v>20</v>
      </c>
      <c r="N73" s="14" t="s">
        <v>425</v>
      </c>
      <c r="P73" s="62">
        <v>4382</v>
      </c>
    </row>
    <row r="74" spans="1:16" s="9" customFormat="1" ht="33">
      <c r="A74" s="74">
        <f>SUBTOTAL(103,$B$5:B74)</f>
        <v>70</v>
      </c>
      <c r="B74" s="49" t="s">
        <v>428</v>
      </c>
      <c r="C74" s="40">
        <v>1398</v>
      </c>
      <c r="D74" s="35" t="s">
        <v>17</v>
      </c>
      <c r="E74" s="28" t="s">
        <v>429</v>
      </c>
      <c r="F74" s="36">
        <v>5</v>
      </c>
      <c r="G74" s="37"/>
      <c r="H74" s="37"/>
      <c r="I74" s="47"/>
      <c r="J74" s="47">
        <v>3</v>
      </c>
      <c r="K74" s="47">
        <v>2</v>
      </c>
      <c r="L74" s="47"/>
      <c r="M74" s="47"/>
      <c r="N74" s="14" t="s">
        <v>430</v>
      </c>
      <c r="P74" s="62">
        <v>200</v>
      </c>
    </row>
    <row r="75" spans="1:16" s="9" customFormat="1" ht="33">
      <c r="A75" s="74">
        <f>SUBTOTAL(103,$B$5:B75)</f>
        <v>71</v>
      </c>
      <c r="B75" s="49" t="s">
        <v>266</v>
      </c>
      <c r="C75" s="40">
        <v>1399</v>
      </c>
      <c r="D75" s="35" t="s">
        <v>17</v>
      </c>
      <c r="E75" s="28" t="s">
        <v>267</v>
      </c>
      <c r="F75" s="36">
        <v>12</v>
      </c>
      <c r="G75" s="37"/>
      <c r="H75" s="37"/>
      <c r="I75" s="47"/>
      <c r="J75" s="47">
        <v>1</v>
      </c>
      <c r="K75" s="47">
        <v>6</v>
      </c>
      <c r="L75" s="47">
        <v>5</v>
      </c>
      <c r="M75" s="47"/>
      <c r="N75" s="14" t="s">
        <v>268</v>
      </c>
      <c r="P75" s="62">
        <v>4150</v>
      </c>
    </row>
    <row r="76" spans="1:16" s="9" customFormat="1" ht="66">
      <c r="A76" s="74">
        <f>SUBTOTAL(103,$B$5:B76)</f>
        <v>72</v>
      </c>
      <c r="B76" s="49" t="s">
        <v>391</v>
      </c>
      <c r="C76" s="40">
        <v>1400</v>
      </c>
      <c r="D76" s="35" t="s">
        <v>17</v>
      </c>
      <c r="E76" s="41" t="s">
        <v>392</v>
      </c>
      <c r="F76" s="36">
        <v>8</v>
      </c>
      <c r="G76" s="37">
        <v>1</v>
      </c>
      <c r="H76" s="37"/>
      <c r="I76" s="47">
        <v>3</v>
      </c>
      <c r="J76" s="47">
        <v>3</v>
      </c>
      <c r="K76" s="47">
        <v>2</v>
      </c>
      <c r="L76" s="47"/>
      <c r="M76" s="47"/>
      <c r="N76" s="14" t="s">
        <v>393</v>
      </c>
      <c r="P76" s="62">
        <v>4379</v>
      </c>
    </row>
    <row r="77" spans="1:16" s="9" customFormat="1" ht="33">
      <c r="A77" s="74">
        <f>SUBTOTAL(103,$B$5:B77)</f>
        <v>73</v>
      </c>
      <c r="B77" s="49" t="s">
        <v>402</v>
      </c>
      <c r="C77" s="40">
        <v>1401</v>
      </c>
      <c r="D77" s="35" t="s">
        <v>17</v>
      </c>
      <c r="E77" s="28" t="s">
        <v>403</v>
      </c>
      <c r="F77" s="36">
        <v>5</v>
      </c>
      <c r="G77" s="37"/>
      <c r="H77" s="37"/>
      <c r="I77" s="47"/>
      <c r="J77" s="47"/>
      <c r="K77" s="47">
        <v>5</v>
      </c>
      <c r="L77" s="47"/>
      <c r="M77" s="47"/>
      <c r="N77" s="14" t="s">
        <v>404</v>
      </c>
      <c r="P77" s="62">
        <v>1675</v>
      </c>
    </row>
    <row r="78" spans="1:16" s="9" customFormat="1" ht="82.5">
      <c r="A78" s="74">
        <f>SUBTOTAL(103,$B$5:B78)</f>
        <v>74</v>
      </c>
      <c r="B78" s="49" t="s">
        <v>570</v>
      </c>
      <c r="C78" s="40">
        <v>1402</v>
      </c>
      <c r="D78" s="35" t="s">
        <v>17</v>
      </c>
      <c r="E78" s="41" t="s">
        <v>571</v>
      </c>
      <c r="F78" s="36">
        <v>531</v>
      </c>
      <c r="G78" s="37">
        <v>265</v>
      </c>
      <c r="H78" s="37"/>
      <c r="I78" s="47">
        <v>14</v>
      </c>
      <c r="J78" s="47">
        <v>15</v>
      </c>
      <c r="K78" s="47">
        <v>2</v>
      </c>
      <c r="L78" s="47">
        <v>250</v>
      </c>
      <c r="M78" s="47">
        <v>250</v>
      </c>
      <c r="N78" s="14" t="s">
        <v>572</v>
      </c>
      <c r="P78" s="9">
        <v>2078</v>
      </c>
    </row>
    <row r="79" spans="1:16" s="9" customFormat="1" ht="66">
      <c r="A79" s="74">
        <f>SUBTOTAL(103,$B$5:B79)</f>
        <v>75</v>
      </c>
      <c r="B79" s="49" t="s">
        <v>573</v>
      </c>
      <c r="C79" s="40">
        <v>1403</v>
      </c>
      <c r="D79" s="71" t="s">
        <v>17</v>
      </c>
      <c r="E79" s="28" t="s">
        <v>574</v>
      </c>
      <c r="F79" s="58">
        <v>10</v>
      </c>
      <c r="G79" s="59">
        <v>2</v>
      </c>
      <c r="H79" s="59"/>
      <c r="I79" s="72">
        <v>3</v>
      </c>
      <c r="J79" s="72"/>
      <c r="K79" s="72"/>
      <c r="L79" s="72">
        <v>5</v>
      </c>
      <c r="M79" s="72">
        <v>2</v>
      </c>
      <c r="N79" s="73" t="s">
        <v>575</v>
      </c>
      <c r="P79" s="34">
        <v>936</v>
      </c>
    </row>
    <row r="80" spans="1:16" s="9" customFormat="1" ht="49.5">
      <c r="A80" s="74">
        <f>SUBTOTAL(103,$B$5:B80)</f>
        <v>76</v>
      </c>
      <c r="B80" s="49" t="s">
        <v>724</v>
      </c>
      <c r="C80" s="40">
        <v>1404</v>
      </c>
      <c r="D80" s="71" t="s">
        <v>17</v>
      </c>
      <c r="E80" s="28" t="s">
        <v>725</v>
      </c>
      <c r="F80" s="58">
        <v>12</v>
      </c>
      <c r="G80" s="59">
        <v>4</v>
      </c>
      <c r="H80" s="59"/>
      <c r="I80" s="72"/>
      <c r="J80" s="72">
        <v>3</v>
      </c>
      <c r="K80" s="72">
        <v>4</v>
      </c>
      <c r="L80" s="72"/>
      <c r="M80" s="72">
        <v>5</v>
      </c>
      <c r="N80" s="73" t="s">
        <v>726</v>
      </c>
      <c r="P80" s="34">
        <v>87</v>
      </c>
    </row>
    <row r="81" spans="1:16" s="9" customFormat="1" ht="82.5">
      <c r="A81" s="74">
        <f>SUBTOTAL(103,$B$5:B81)</f>
        <v>77</v>
      </c>
      <c r="B81" s="49" t="s">
        <v>367</v>
      </c>
      <c r="C81" s="40">
        <v>1405</v>
      </c>
      <c r="D81" s="35" t="s">
        <v>467</v>
      </c>
      <c r="E81" s="28" t="s">
        <v>368</v>
      </c>
      <c r="F81" s="36">
        <v>670</v>
      </c>
      <c r="G81" s="37">
        <v>335</v>
      </c>
      <c r="H81" s="37"/>
      <c r="I81" s="47">
        <v>670</v>
      </c>
      <c r="J81" s="47"/>
      <c r="K81" s="47"/>
      <c r="L81" s="47"/>
      <c r="M81" s="47"/>
      <c r="N81" s="14" t="s">
        <v>369</v>
      </c>
      <c r="P81" s="34">
        <v>3603</v>
      </c>
    </row>
    <row r="82" spans="1:16" s="9" customFormat="1" ht="33">
      <c r="A82" s="74">
        <f>SUBTOTAL(103,$B$5:B82)</f>
        <v>78</v>
      </c>
      <c r="B82" s="49" t="s">
        <v>468</v>
      </c>
      <c r="C82" s="40">
        <v>1406</v>
      </c>
      <c r="D82" s="39" t="s">
        <v>467</v>
      </c>
      <c r="E82" s="28" t="s">
        <v>469</v>
      </c>
      <c r="F82" s="42">
        <v>2</v>
      </c>
      <c r="G82" s="43">
        <v>1</v>
      </c>
      <c r="H82" s="43"/>
      <c r="I82" s="45"/>
      <c r="J82" s="45">
        <v>2</v>
      </c>
      <c r="K82" s="45"/>
      <c r="L82" s="45"/>
      <c r="M82" s="45"/>
      <c r="N82" s="32" t="s">
        <v>470</v>
      </c>
      <c r="P82" s="34">
        <v>2540</v>
      </c>
    </row>
    <row r="83" spans="1:16" s="9" customFormat="1" ht="49.5">
      <c r="A83" s="74">
        <f>SUBTOTAL(103,$B$5:B83)</f>
        <v>79</v>
      </c>
      <c r="B83" s="49" t="s">
        <v>474</v>
      </c>
      <c r="C83" s="40">
        <v>1407</v>
      </c>
      <c r="D83" s="39" t="s">
        <v>467</v>
      </c>
      <c r="E83" s="28" t="s">
        <v>475</v>
      </c>
      <c r="F83" s="42">
        <v>15</v>
      </c>
      <c r="G83" s="43"/>
      <c r="H83" s="43"/>
      <c r="I83" s="45"/>
      <c r="J83" s="45"/>
      <c r="K83" s="45"/>
      <c r="L83" s="45">
        <v>15</v>
      </c>
      <c r="M83" s="45"/>
      <c r="N83" s="32" t="s">
        <v>476</v>
      </c>
      <c r="P83" s="34">
        <v>869</v>
      </c>
    </row>
    <row r="84" spans="1:16" s="9" customFormat="1" ht="33">
      <c r="A84" s="74">
        <f>SUBTOTAL(103,$B$5:B84)</f>
        <v>80</v>
      </c>
      <c r="B84" s="49" t="s">
        <v>477</v>
      </c>
      <c r="C84" s="40">
        <v>1408</v>
      </c>
      <c r="D84" s="39" t="s">
        <v>467</v>
      </c>
      <c r="E84" s="28" t="s">
        <v>478</v>
      </c>
      <c r="F84" s="42">
        <v>1</v>
      </c>
      <c r="G84" s="43">
        <v>1</v>
      </c>
      <c r="H84" s="43"/>
      <c r="I84" s="45"/>
      <c r="J84" s="45">
        <v>1</v>
      </c>
      <c r="K84" s="45"/>
      <c r="L84" s="45"/>
      <c r="M84" s="45"/>
      <c r="N84" s="32" t="s">
        <v>479</v>
      </c>
      <c r="P84" s="34">
        <v>4387</v>
      </c>
    </row>
    <row r="85" spans="1:16" s="9" customFormat="1" ht="19.5">
      <c r="A85" s="74">
        <f>SUBTOTAL(103,$B$5:B85)</f>
        <v>81</v>
      </c>
      <c r="B85" s="49" t="s">
        <v>480</v>
      </c>
      <c r="C85" s="40">
        <v>1409</v>
      </c>
      <c r="D85" s="35" t="s">
        <v>467</v>
      </c>
      <c r="E85" s="28" t="s">
        <v>481</v>
      </c>
      <c r="F85" s="36">
        <v>4</v>
      </c>
      <c r="G85" s="37">
        <v>2</v>
      </c>
      <c r="H85" s="37"/>
      <c r="I85" s="47"/>
      <c r="J85" s="47"/>
      <c r="K85" s="47"/>
      <c r="L85" s="47"/>
      <c r="M85" s="47">
        <v>4</v>
      </c>
      <c r="N85" s="48" t="s">
        <v>482</v>
      </c>
      <c r="P85" s="34">
        <v>4388</v>
      </c>
    </row>
    <row r="86" spans="1:16" s="9" customFormat="1" ht="33">
      <c r="A86" s="74">
        <f>SUBTOTAL(103,$B$5:B86)</f>
        <v>82</v>
      </c>
      <c r="B86" s="49" t="s">
        <v>483</v>
      </c>
      <c r="C86" s="40">
        <v>1410</v>
      </c>
      <c r="D86" s="35" t="s">
        <v>467</v>
      </c>
      <c r="E86" s="28" t="s">
        <v>484</v>
      </c>
      <c r="F86" s="36">
        <v>6</v>
      </c>
      <c r="G86" s="37">
        <v>4</v>
      </c>
      <c r="H86" s="37"/>
      <c r="I86" s="47">
        <v>3</v>
      </c>
      <c r="J86" s="47">
        <v>3</v>
      </c>
      <c r="K86" s="47"/>
      <c r="L86" s="47"/>
      <c r="M86" s="47"/>
      <c r="N86" s="14" t="s">
        <v>485</v>
      </c>
      <c r="P86" s="34">
        <v>4389</v>
      </c>
    </row>
    <row r="87" spans="1:16" s="9" customFormat="1" ht="33">
      <c r="A87" s="74">
        <f>SUBTOTAL(103,$B$5:B87)</f>
        <v>83</v>
      </c>
      <c r="B87" s="49" t="s">
        <v>486</v>
      </c>
      <c r="C87" s="40">
        <v>1411</v>
      </c>
      <c r="D87" s="35" t="s">
        <v>467</v>
      </c>
      <c r="E87" s="28" t="s">
        <v>487</v>
      </c>
      <c r="F87" s="36">
        <v>2</v>
      </c>
      <c r="G87" s="37">
        <v>2</v>
      </c>
      <c r="H87" s="37"/>
      <c r="I87" s="47">
        <v>1</v>
      </c>
      <c r="J87" s="47">
        <v>1</v>
      </c>
      <c r="K87" s="47"/>
      <c r="L87" s="47"/>
      <c r="M87" s="47"/>
      <c r="N87" s="14" t="s">
        <v>488</v>
      </c>
      <c r="P87" s="34">
        <v>4390</v>
      </c>
    </row>
    <row r="88" spans="1:16" s="9" customFormat="1" ht="33">
      <c r="A88" s="74">
        <f>SUBTOTAL(103,$B$5:B88)</f>
        <v>84</v>
      </c>
      <c r="B88" s="49" t="s">
        <v>489</v>
      </c>
      <c r="C88" s="40">
        <v>1412</v>
      </c>
      <c r="D88" s="39" t="s">
        <v>467</v>
      </c>
      <c r="E88" s="28" t="s">
        <v>490</v>
      </c>
      <c r="F88" s="42">
        <v>8</v>
      </c>
      <c r="G88" s="43">
        <v>6</v>
      </c>
      <c r="H88" s="43"/>
      <c r="I88" s="45"/>
      <c r="J88" s="45"/>
      <c r="K88" s="45"/>
      <c r="L88" s="45"/>
      <c r="M88" s="45">
        <v>8</v>
      </c>
      <c r="N88" s="32" t="s">
        <v>491</v>
      </c>
      <c r="P88" s="34">
        <v>1690</v>
      </c>
    </row>
    <row r="89" spans="1:16" s="9" customFormat="1" ht="33">
      <c r="A89" s="74">
        <f>SUBTOTAL(103,$B$5:B89)</f>
        <v>85</v>
      </c>
      <c r="B89" s="49" t="s">
        <v>492</v>
      </c>
      <c r="C89" s="40">
        <v>1413</v>
      </c>
      <c r="D89" s="39" t="s">
        <v>467</v>
      </c>
      <c r="E89" s="28" t="s">
        <v>493</v>
      </c>
      <c r="F89" s="42">
        <v>8</v>
      </c>
      <c r="G89" s="43">
        <v>8</v>
      </c>
      <c r="H89" s="43"/>
      <c r="I89" s="45">
        <v>4</v>
      </c>
      <c r="J89" s="45">
        <v>4</v>
      </c>
      <c r="K89" s="45"/>
      <c r="L89" s="45"/>
      <c r="M89" s="45"/>
      <c r="N89" s="32" t="s">
        <v>494</v>
      </c>
      <c r="P89" s="34">
        <v>2971</v>
      </c>
    </row>
    <row r="90" spans="1:16" s="9" customFormat="1" ht="33">
      <c r="A90" s="74">
        <f>SUBTOTAL(103,$B$5:B90)</f>
        <v>86</v>
      </c>
      <c r="B90" s="49" t="s">
        <v>495</v>
      </c>
      <c r="C90" s="40">
        <v>1414</v>
      </c>
      <c r="D90" s="39" t="s">
        <v>467</v>
      </c>
      <c r="E90" s="28" t="s">
        <v>496</v>
      </c>
      <c r="F90" s="42">
        <v>30</v>
      </c>
      <c r="G90" s="43">
        <v>15</v>
      </c>
      <c r="H90" s="43"/>
      <c r="I90" s="45"/>
      <c r="J90" s="45">
        <v>15</v>
      </c>
      <c r="K90" s="45">
        <v>15</v>
      </c>
      <c r="L90" s="45"/>
      <c r="M90" s="45"/>
      <c r="N90" s="32" t="s">
        <v>497</v>
      </c>
      <c r="P90" s="34">
        <v>432</v>
      </c>
    </row>
    <row r="91" spans="1:16" s="9" customFormat="1" ht="33">
      <c r="A91" s="74">
        <f>SUBTOTAL(103,$B$5:B91)</f>
        <v>87</v>
      </c>
      <c r="B91" s="49" t="s">
        <v>498</v>
      </c>
      <c r="C91" s="40">
        <v>1415</v>
      </c>
      <c r="D91" s="35" t="s">
        <v>467</v>
      </c>
      <c r="E91" s="28" t="s">
        <v>499</v>
      </c>
      <c r="F91" s="36">
        <v>5</v>
      </c>
      <c r="G91" s="37">
        <v>2</v>
      </c>
      <c r="H91" s="37"/>
      <c r="I91" s="47"/>
      <c r="J91" s="47"/>
      <c r="K91" s="47">
        <v>3</v>
      </c>
      <c r="L91" s="47"/>
      <c r="M91" s="47">
        <v>2</v>
      </c>
      <c r="N91" s="14" t="s">
        <v>500</v>
      </c>
      <c r="P91" s="34">
        <v>2568</v>
      </c>
    </row>
    <row r="92" spans="1:16" s="9" customFormat="1" ht="33">
      <c r="A92" s="74">
        <f>SUBTOTAL(103,$B$5:B92)</f>
        <v>88</v>
      </c>
      <c r="B92" s="49" t="s">
        <v>501</v>
      </c>
      <c r="C92" s="40">
        <v>1416</v>
      </c>
      <c r="D92" s="50" t="s">
        <v>467</v>
      </c>
      <c r="E92" s="28" t="s">
        <v>502</v>
      </c>
      <c r="F92" s="36">
        <v>4</v>
      </c>
      <c r="G92" s="37">
        <v>3</v>
      </c>
      <c r="H92" s="37"/>
      <c r="I92" s="51"/>
      <c r="J92" s="51"/>
      <c r="K92" s="51"/>
      <c r="L92" s="51"/>
      <c r="M92" s="51">
        <v>4</v>
      </c>
      <c r="N92" s="52" t="s">
        <v>503</v>
      </c>
      <c r="P92" s="34">
        <v>3710</v>
      </c>
    </row>
    <row r="93" spans="1:16" s="9" customFormat="1" ht="33">
      <c r="A93" s="74">
        <f>SUBTOTAL(103,$B$5:B93)</f>
        <v>89</v>
      </c>
      <c r="B93" s="49" t="s">
        <v>504</v>
      </c>
      <c r="C93" s="40">
        <v>1417</v>
      </c>
      <c r="D93" s="35" t="s">
        <v>467</v>
      </c>
      <c r="E93" s="28" t="s">
        <v>505</v>
      </c>
      <c r="F93" s="36">
        <v>4</v>
      </c>
      <c r="G93" s="37">
        <v>2</v>
      </c>
      <c r="H93" s="37"/>
      <c r="I93" s="47">
        <v>2</v>
      </c>
      <c r="J93" s="47">
        <v>2</v>
      </c>
      <c r="K93" s="47"/>
      <c r="L93" s="47"/>
      <c r="M93" s="47"/>
      <c r="N93" s="14" t="s">
        <v>506</v>
      </c>
      <c r="P93" s="34">
        <v>4391</v>
      </c>
    </row>
    <row r="94" spans="1:16" s="9" customFormat="1" ht="19.5">
      <c r="A94" s="74">
        <f>SUBTOTAL(103,$B$5:B94)</f>
        <v>90</v>
      </c>
      <c r="B94" s="49" t="s">
        <v>507</v>
      </c>
      <c r="C94" s="40">
        <v>1418</v>
      </c>
      <c r="D94" s="35" t="s">
        <v>467</v>
      </c>
      <c r="E94" s="28" t="s">
        <v>508</v>
      </c>
      <c r="F94" s="36">
        <v>2</v>
      </c>
      <c r="G94" s="37">
        <v>1</v>
      </c>
      <c r="H94" s="37"/>
      <c r="I94" s="47"/>
      <c r="J94" s="47"/>
      <c r="K94" s="47"/>
      <c r="L94" s="47"/>
      <c r="M94" s="47">
        <v>2</v>
      </c>
      <c r="N94" s="14" t="s">
        <v>509</v>
      </c>
      <c r="P94" s="34">
        <v>4392</v>
      </c>
    </row>
    <row r="95" spans="1:16" s="9" customFormat="1" ht="33">
      <c r="A95" s="74">
        <f>SUBTOTAL(103,$B$5:B95)</f>
        <v>91</v>
      </c>
      <c r="B95" s="49" t="s">
        <v>510</v>
      </c>
      <c r="C95" s="40">
        <v>1419</v>
      </c>
      <c r="D95" s="39" t="s">
        <v>467</v>
      </c>
      <c r="E95" s="28" t="s">
        <v>511</v>
      </c>
      <c r="F95" s="42">
        <v>17</v>
      </c>
      <c r="G95" s="43">
        <v>17</v>
      </c>
      <c r="H95" s="43"/>
      <c r="I95" s="45"/>
      <c r="J95" s="45"/>
      <c r="K95" s="45"/>
      <c r="L95" s="45"/>
      <c r="M95" s="45">
        <v>17</v>
      </c>
      <c r="N95" s="32" t="s">
        <v>512</v>
      </c>
      <c r="P95" s="34">
        <v>592</v>
      </c>
    </row>
    <row r="96" spans="1:16" s="9" customFormat="1" ht="82.5">
      <c r="A96" s="74">
        <f>SUBTOTAL(103,$B$5:B96)</f>
        <v>92</v>
      </c>
      <c r="B96" s="49" t="s">
        <v>513</v>
      </c>
      <c r="C96" s="40">
        <v>1420</v>
      </c>
      <c r="D96" s="39" t="s">
        <v>467</v>
      </c>
      <c r="E96" s="28" t="s">
        <v>514</v>
      </c>
      <c r="F96" s="42">
        <v>10</v>
      </c>
      <c r="G96" s="43"/>
      <c r="H96" s="43"/>
      <c r="I96" s="45">
        <v>1</v>
      </c>
      <c r="J96" s="45">
        <v>3</v>
      </c>
      <c r="K96" s="45">
        <v>2</v>
      </c>
      <c r="L96" s="45">
        <v>1</v>
      </c>
      <c r="M96" s="45">
        <v>3</v>
      </c>
      <c r="N96" s="32" t="s">
        <v>515</v>
      </c>
      <c r="P96" s="34">
        <v>2088</v>
      </c>
    </row>
    <row r="97" spans="1:16" s="9" customFormat="1" ht="49.5">
      <c r="A97" s="74">
        <f>SUBTOTAL(103,$B$5:B97)</f>
        <v>93</v>
      </c>
      <c r="B97" s="49" t="s">
        <v>516</v>
      </c>
      <c r="C97" s="40">
        <v>1421</v>
      </c>
      <c r="D97" s="35" t="s">
        <v>467</v>
      </c>
      <c r="E97" s="28" t="s">
        <v>517</v>
      </c>
      <c r="F97" s="36">
        <v>9</v>
      </c>
      <c r="G97" s="37">
        <v>5</v>
      </c>
      <c r="H97" s="37"/>
      <c r="I97" s="47"/>
      <c r="J97" s="47"/>
      <c r="K97" s="47"/>
      <c r="L97" s="47"/>
      <c r="M97" s="47">
        <v>9</v>
      </c>
      <c r="N97" s="14" t="s">
        <v>518</v>
      </c>
      <c r="P97" s="34">
        <v>4371</v>
      </c>
    </row>
    <row r="98" spans="1:16" s="9" customFormat="1" ht="82.5">
      <c r="A98" s="74">
        <f>SUBTOTAL(103,$B$5:B98)</f>
        <v>94</v>
      </c>
      <c r="B98" s="49" t="s">
        <v>519</v>
      </c>
      <c r="C98" s="40">
        <v>1422</v>
      </c>
      <c r="D98" s="39" t="s">
        <v>467</v>
      </c>
      <c r="E98" s="28" t="s">
        <v>520</v>
      </c>
      <c r="F98" s="42">
        <v>19</v>
      </c>
      <c r="G98" s="43">
        <v>12</v>
      </c>
      <c r="H98" s="43"/>
      <c r="I98" s="45"/>
      <c r="J98" s="45">
        <v>7</v>
      </c>
      <c r="K98" s="45">
        <v>10</v>
      </c>
      <c r="L98" s="45"/>
      <c r="M98" s="45">
        <v>2</v>
      </c>
      <c r="N98" s="32" t="s">
        <v>521</v>
      </c>
      <c r="P98" s="34">
        <v>229</v>
      </c>
    </row>
    <row r="99" spans="1:16" s="9" customFormat="1" ht="19.5">
      <c r="A99" s="74">
        <f>SUBTOTAL(103,$B$5:B99)</f>
        <v>95</v>
      </c>
      <c r="B99" s="49" t="s">
        <v>522</v>
      </c>
      <c r="C99" s="40">
        <v>1423</v>
      </c>
      <c r="D99" s="35" t="s">
        <v>467</v>
      </c>
      <c r="E99" s="28" t="s">
        <v>478</v>
      </c>
      <c r="F99" s="36">
        <v>1</v>
      </c>
      <c r="G99" s="37">
        <v>1</v>
      </c>
      <c r="H99" s="37"/>
      <c r="I99" s="47"/>
      <c r="J99" s="47"/>
      <c r="K99" s="47">
        <v>1</v>
      </c>
      <c r="L99" s="47"/>
      <c r="M99" s="47"/>
      <c r="N99" s="14" t="s">
        <v>523</v>
      </c>
      <c r="P99" s="34">
        <v>3684</v>
      </c>
    </row>
    <row r="100" spans="1:16" s="9" customFormat="1" ht="19.5">
      <c r="A100" s="74">
        <f>SUBTOTAL(103,$B$5:B100)</f>
        <v>96</v>
      </c>
      <c r="B100" s="49" t="s">
        <v>524</v>
      </c>
      <c r="C100" s="40">
        <v>1424</v>
      </c>
      <c r="D100" s="35" t="s">
        <v>467</v>
      </c>
      <c r="E100" s="28" t="s">
        <v>525</v>
      </c>
      <c r="F100" s="36">
        <v>4</v>
      </c>
      <c r="G100" s="37">
        <v>2</v>
      </c>
      <c r="H100" s="37"/>
      <c r="I100" s="47"/>
      <c r="J100" s="47"/>
      <c r="K100" s="47">
        <v>4</v>
      </c>
      <c r="L100" s="47"/>
      <c r="M100" s="47"/>
      <c r="N100" s="14" t="s">
        <v>526</v>
      </c>
      <c r="P100" s="34">
        <v>4355</v>
      </c>
    </row>
    <row r="101" spans="1:16" s="9" customFormat="1" ht="33">
      <c r="A101" s="74">
        <f>SUBTOTAL(103,$B$5:B101)</f>
        <v>97</v>
      </c>
      <c r="B101" s="49" t="s">
        <v>527</v>
      </c>
      <c r="C101" s="40">
        <v>1425</v>
      </c>
      <c r="D101" s="35" t="s">
        <v>467</v>
      </c>
      <c r="E101" s="28" t="s">
        <v>528</v>
      </c>
      <c r="F101" s="36">
        <v>4</v>
      </c>
      <c r="G101" s="37">
        <v>2</v>
      </c>
      <c r="H101" s="37"/>
      <c r="I101" s="47"/>
      <c r="J101" s="47"/>
      <c r="K101" s="47">
        <v>4</v>
      </c>
      <c r="L101" s="47"/>
      <c r="M101" s="47"/>
      <c r="N101" s="14" t="s">
        <v>529</v>
      </c>
      <c r="P101" s="34">
        <v>2394</v>
      </c>
    </row>
    <row r="102" spans="1:16" s="9" customFormat="1" ht="132">
      <c r="A102" s="74">
        <f>SUBTOTAL(103,$B$5:B102)</f>
        <v>98</v>
      </c>
      <c r="B102" s="79" t="s">
        <v>530</v>
      </c>
      <c r="C102" s="40">
        <v>1426</v>
      </c>
      <c r="D102" s="39" t="s">
        <v>467</v>
      </c>
      <c r="E102" s="28" t="s">
        <v>531</v>
      </c>
      <c r="F102" s="42">
        <v>52</v>
      </c>
      <c r="G102" s="43">
        <v>41</v>
      </c>
      <c r="H102" s="43"/>
      <c r="I102" s="45">
        <v>2</v>
      </c>
      <c r="J102" s="45">
        <v>3</v>
      </c>
      <c r="K102" s="45"/>
      <c r="L102" s="45">
        <v>36</v>
      </c>
      <c r="M102" s="45">
        <v>11</v>
      </c>
      <c r="N102" s="32" t="s">
        <v>532</v>
      </c>
      <c r="P102" s="34">
        <v>4283</v>
      </c>
    </row>
    <row r="103" spans="1:16" s="9" customFormat="1" ht="49.5">
      <c r="A103" s="74">
        <f>SUBTOTAL(103,$B$5:B103)</f>
        <v>99</v>
      </c>
      <c r="B103" s="49" t="s">
        <v>533</v>
      </c>
      <c r="C103" s="40">
        <v>1427</v>
      </c>
      <c r="D103" s="39" t="s">
        <v>467</v>
      </c>
      <c r="E103" s="28" t="s">
        <v>534</v>
      </c>
      <c r="F103" s="42">
        <v>17</v>
      </c>
      <c r="G103" s="43">
        <v>9</v>
      </c>
      <c r="H103" s="43"/>
      <c r="I103" s="45"/>
      <c r="J103" s="45">
        <v>7</v>
      </c>
      <c r="K103" s="45"/>
      <c r="L103" s="45"/>
      <c r="M103" s="45">
        <v>10</v>
      </c>
      <c r="N103" s="32" t="s">
        <v>535</v>
      </c>
      <c r="P103" s="34">
        <v>18</v>
      </c>
    </row>
    <row r="104" spans="1:16" s="9" customFormat="1" ht="33">
      <c r="A104" s="74">
        <f>SUBTOTAL(103,$B$5:B104)</f>
        <v>100</v>
      </c>
      <c r="B104" s="49" t="s">
        <v>536</v>
      </c>
      <c r="C104" s="40">
        <v>1428</v>
      </c>
      <c r="D104" s="35" t="s">
        <v>467</v>
      </c>
      <c r="E104" s="28" t="s">
        <v>537</v>
      </c>
      <c r="F104" s="36">
        <v>17</v>
      </c>
      <c r="G104" s="37">
        <v>9</v>
      </c>
      <c r="H104" s="37"/>
      <c r="I104" s="47"/>
      <c r="J104" s="47"/>
      <c r="K104" s="47"/>
      <c r="L104" s="47"/>
      <c r="M104" s="47">
        <v>17</v>
      </c>
      <c r="N104" s="14" t="s">
        <v>538</v>
      </c>
      <c r="P104" s="34">
        <v>4209</v>
      </c>
    </row>
    <row r="105" spans="1:16" s="9" customFormat="1" ht="33">
      <c r="A105" s="74">
        <f>SUBTOTAL(103,$B$5:B105)</f>
        <v>101</v>
      </c>
      <c r="B105" s="49" t="s">
        <v>539</v>
      </c>
      <c r="C105" s="40">
        <v>1429</v>
      </c>
      <c r="D105" s="35" t="s">
        <v>467</v>
      </c>
      <c r="E105" s="28" t="s">
        <v>540</v>
      </c>
      <c r="F105" s="36">
        <v>2</v>
      </c>
      <c r="G105" s="37"/>
      <c r="H105" s="37"/>
      <c r="I105" s="47">
        <v>2</v>
      </c>
      <c r="J105" s="47"/>
      <c r="K105" s="47"/>
      <c r="L105" s="47"/>
      <c r="M105" s="47"/>
      <c r="N105" s="14" t="s">
        <v>541</v>
      </c>
      <c r="P105" s="34">
        <v>1877</v>
      </c>
    </row>
    <row r="106" spans="1:16" s="9" customFormat="1" ht="33">
      <c r="A106" s="74">
        <f>SUBTOTAL(103,$B$5:B106)</f>
        <v>102</v>
      </c>
      <c r="B106" s="49" t="s">
        <v>542</v>
      </c>
      <c r="C106" s="40">
        <v>1430</v>
      </c>
      <c r="D106" s="35" t="s">
        <v>467</v>
      </c>
      <c r="E106" s="28" t="s">
        <v>543</v>
      </c>
      <c r="F106" s="36">
        <v>4</v>
      </c>
      <c r="G106" s="37">
        <v>1</v>
      </c>
      <c r="H106" s="37"/>
      <c r="I106" s="47">
        <v>2</v>
      </c>
      <c r="J106" s="47"/>
      <c r="K106" s="47"/>
      <c r="L106" s="47"/>
      <c r="M106" s="47">
        <v>2</v>
      </c>
      <c r="N106" s="14" t="s">
        <v>544</v>
      </c>
      <c r="P106" s="34">
        <v>1938</v>
      </c>
    </row>
    <row r="107" spans="1:16" s="9" customFormat="1" ht="33">
      <c r="A107" s="74">
        <f>SUBTOTAL(103,$B$5:B107)</f>
        <v>103</v>
      </c>
      <c r="B107" s="49" t="s">
        <v>545</v>
      </c>
      <c r="C107" s="40">
        <v>1431</v>
      </c>
      <c r="D107" s="39" t="s">
        <v>467</v>
      </c>
      <c r="E107" s="28" t="s">
        <v>546</v>
      </c>
      <c r="F107" s="42">
        <v>5</v>
      </c>
      <c r="G107" s="43">
        <v>3</v>
      </c>
      <c r="H107" s="43"/>
      <c r="I107" s="45"/>
      <c r="J107" s="45"/>
      <c r="K107" s="45"/>
      <c r="L107" s="45"/>
      <c r="M107" s="45">
        <v>5</v>
      </c>
      <c r="N107" s="32" t="s">
        <v>547</v>
      </c>
      <c r="P107" s="34">
        <v>3455</v>
      </c>
    </row>
    <row r="108" spans="1:16" s="9" customFormat="1" ht="66">
      <c r="A108" s="74">
        <f>SUBTOTAL(103,$B$5:B108)</f>
        <v>104</v>
      </c>
      <c r="B108" s="49" t="s">
        <v>548</v>
      </c>
      <c r="C108" s="40">
        <v>1432</v>
      </c>
      <c r="D108" s="35" t="s">
        <v>467</v>
      </c>
      <c r="E108" s="28" t="s">
        <v>549</v>
      </c>
      <c r="F108" s="36">
        <v>7</v>
      </c>
      <c r="G108" s="37">
        <v>3</v>
      </c>
      <c r="H108" s="37"/>
      <c r="I108" s="47"/>
      <c r="J108" s="47">
        <v>1</v>
      </c>
      <c r="K108" s="47"/>
      <c r="L108" s="47"/>
      <c r="M108" s="47">
        <v>6</v>
      </c>
      <c r="N108" s="48" t="s">
        <v>550</v>
      </c>
      <c r="P108" s="34">
        <v>238</v>
      </c>
    </row>
    <row r="109" spans="1:16" s="9" customFormat="1" ht="19.5">
      <c r="A109" s="74">
        <f>SUBTOTAL(103,$B$5:B109)</f>
        <v>105</v>
      </c>
      <c r="B109" s="49" t="s">
        <v>551</v>
      </c>
      <c r="C109" s="40">
        <v>1433</v>
      </c>
      <c r="D109" s="35" t="s">
        <v>467</v>
      </c>
      <c r="E109" s="28" t="s">
        <v>552</v>
      </c>
      <c r="F109" s="36">
        <v>2</v>
      </c>
      <c r="G109" s="37">
        <v>1</v>
      </c>
      <c r="H109" s="37"/>
      <c r="I109" s="47"/>
      <c r="J109" s="47"/>
      <c r="K109" s="47"/>
      <c r="L109" s="47"/>
      <c r="M109" s="47">
        <v>2</v>
      </c>
      <c r="N109" s="14" t="s">
        <v>553</v>
      </c>
      <c r="P109" s="34">
        <v>1718</v>
      </c>
    </row>
    <row r="110" spans="1:16" s="9" customFormat="1" ht="33">
      <c r="A110" s="74">
        <f>SUBTOTAL(103,$B$5:B110)</f>
        <v>106</v>
      </c>
      <c r="B110" s="49" t="s">
        <v>554</v>
      </c>
      <c r="C110" s="40">
        <v>1434</v>
      </c>
      <c r="D110" s="35" t="s">
        <v>467</v>
      </c>
      <c r="E110" s="28" t="s">
        <v>723</v>
      </c>
      <c r="F110" s="36">
        <v>3</v>
      </c>
      <c r="G110" s="37"/>
      <c r="H110" s="37"/>
      <c r="I110" s="47"/>
      <c r="J110" s="47"/>
      <c r="K110" s="47"/>
      <c r="L110" s="47"/>
      <c r="M110" s="47">
        <v>3</v>
      </c>
      <c r="N110" s="14" t="s">
        <v>555</v>
      </c>
      <c r="P110" s="34">
        <v>4393</v>
      </c>
    </row>
    <row r="111" spans="1:16" s="9" customFormat="1" ht="49.5">
      <c r="A111" s="74">
        <f>SUBTOTAL(103,$B$5:B111)</f>
        <v>107</v>
      </c>
      <c r="B111" s="49" t="s">
        <v>556</v>
      </c>
      <c r="C111" s="40">
        <v>1435</v>
      </c>
      <c r="D111" s="35" t="s">
        <v>467</v>
      </c>
      <c r="E111" s="28" t="s">
        <v>557</v>
      </c>
      <c r="F111" s="36">
        <v>6</v>
      </c>
      <c r="G111" s="37">
        <v>2</v>
      </c>
      <c r="H111" s="37"/>
      <c r="I111" s="47"/>
      <c r="J111" s="47"/>
      <c r="K111" s="47"/>
      <c r="L111" s="47">
        <v>2</v>
      </c>
      <c r="M111" s="47">
        <v>4</v>
      </c>
      <c r="N111" s="48" t="s">
        <v>558</v>
      </c>
      <c r="P111" s="34">
        <v>4394</v>
      </c>
    </row>
    <row r="112" spans="1:16" s="9" customFormat="1" ht="33">
      <c r="A112" s="74">
        <f>SUBTOTAL(103,$B$5:B112)</f>
        <v>108</v>
      </c>
      <c r="B112" s="49" t="s">
        <v>559</v>
      </c>
      <c r="C112" s="40">
        <v>1436</v>
      </c>
      <c r="D112" s="39" t="s">
        <v>467</v>
      </c>
      <c r="E112" s="28" t="s">
        <v>540</v>
      </c>
      <c r="F112" s="42">
        <v>2</v>
      </c>
      <c r="G112" s="43">
        <v>1</v>
      </c>
      <c r="H112" s="43"/>
      <c r="I112" s="45"/>
      <c r="J112" s="45">
        <v>2</v>
      </c>
      <c r="K112" s="45"/>
      <c r="L112" s="45"/>
      <c r="M112" s="45"/>
      <c r="N112" s="32" t="s">
        <v>560</v>
      </c>
      <c r="P112" s="34">
        <v>74</v>
      </c>
    </row>
    <row r="113" spans="1:16" s="9" customFormat="1" ht="33">
      <c r="A113" s="74">
        <f>SUBTOTAL(103,$B$5:B113)</f>
        <v>109</v>
      </c>
      <c r="B113" s="49" t="s">
        <v>561</v>
      </c>
      <c r="C113" s="40">
        <v>1437</v>
      </c>
      <c r="D113" s="35" t="s">
        <v>467</v>
      </c>
      <c r="E113" s="28" t="s">
        <v>562</v>
      </c>
      <c r="F113" s="36">
        <v>1</v>
      </c>
      <c r="G113" s="37"/>
      <c r="H113" s="37"/>
      <c r="I113" s="47"/>
      <c r="J113" s="47"/>
      <c r="K113" s="47">
        <v>1</v>
      </c>
      <c r="L113" s="47"/>
      <c r="M113" s="47"/>
      <c r="N113" s="14" t="s">
        <v>563</v>
      </c>
      <c r="P113" s="34">
        <v>4395</v>
      </c>
    </row>
    <row r="114" spans="1:16" s="9" customFormat="1" ht="33">
      <c r="A114" s="74">
        <f>SUBTOTAL(103,$B$5:B114)</f>
        <v>110</v>
      </c>
      <c r="B114" s="49" t="s">
        <v>564</v>
      </c>
      <c r="C114" s="40">
        <v>1438</v>
      </c>
      <c r="D114" s="35" t="s">
        <v>467</v>
      </c>
      <c r="E114" s="28" t="s">
        <v>565</v>
      </c>
      <c r="F114" s="36">
        <v>3</v>
      </c>
      <c r="G114" s="37"/>
      <c r="H114" s="37"/>
      <c r="I114" s="47"/>
      <c r="J114" s="47"/>
      <c r="K114" s="47"/>
      <c r="L114" s="47"/>
      <c r="M114" s="47">
        <v>3</v>
      </c>
      <c r="N114" s="14" t="s">
        <v>566</v>
      </c>
      <c r="P114" s="34">
        <v>2274</v>
      </c>
    </row>
    <row r="115" spans="1:16" s="9" customFormat="1" ht="33">
      <c r="A115" s="74">
        <f>SUBTOTAL(103,$B$5:B115)</f>
        <v>111</v>
      </c>
      <c r="B115" s="49" t="s">
        <v>567</v>
      </c>
      <c r="C115" s="40">
        <v>1439</v>
      </c>
      <c r="D115" s="35" t="s">
        <v>467</v>
      </c>
      <c r="E115" s="28" t="s">
        <v>568</v>
      </c>
      <c r="F115" s="36">
        <v>2</v>
      </c>
      <c r="G115" s="37"/>
      <c r="H115" s="37"/>
      <c r="I115" s="47"/>
      <c r="J115" s="47"/>
      <c r="K115" s="47"/>
      <c r="L115" s="47"/>
      <c r="M115" s="47">
        <v>2</v>
      </c>
      <c r="N115" s="14" t="s">
        <v>569</v>
      </c>
      <c r="P115" s="34">
        <v>4396</v>
      </c>
    </row>
    <row r="116" spans="1:16" s="9" customFormat="1" ht="49.5">
      <c r="A116" s="74">
        <f>SUBTOTAL(103,$B$5:B116)</f>
        <v>112</v>
      </c>
      <c r="B116" s="49" t="s">
        <v>272</v>
      </c>
      <c r="C116" s="40">
        <v>1440</v>
      </c>
      <c r="D116" s="39" t="s">
        <v>467</v>
      </c>
      <c r="E116" s="28" t="s">
        <v>302</v>
      </c>
      <c r="F116" s="42">
        <v>7</v>
      </c>
      <c r="G116" s="43">
        <v>3</v>
      </c>
      <c r="H116" s="43"/>
      <c r="I116" s="45">
        <v>2</v>
      </c>
      <c r="J116" s="45"/>
      <c r="K116" s="45"/>
      <c r="L116" s="45">
        <v>3</v>
      </c>
      <c r="M116" s="45">
        <v>2</v>
      </c>
      <c r="N116" s="32" t="s">
        <v>273</v>
      </c>
      <c r="P116" s="62">
        <v>3223</v>
      </c>
    </row>
    <row r="117" spans="1:16" s="9" customFormat="1" ht="49.5">
      <c r="A117" s="74">
        <f>SUBTOTAL(103,$B$5:B117)</f>
        <v>113</v>
      </c>
      <c r="B117" s="49" t="s">
        <v>420</v>
      </c>
      <c r="C117" s="40">
        <v>1441</v>
      </c>
      <c r="D117" s="35" t="s">
        <v>467</v>
      </c>
      <c r="E117" s="28" t="s">
        <v>421</v>
      </c>
      <c r="F117" s="36">
        <v>15</v>
      </c>
      <c r="G117" s="37"/>
      <c r="H117" s="37"/>
      <c r="I117" s="47"/>
      <c r="J117" s="47">
        <v>5</v>
      </c>
      <c r="K117" s="47">
        <v>10</v>
      </c>
      <c r="L117" s="47"/>
      <c r="M117" s="47"/>
      <c r="N117" s="14" t="s">
        <v>422</v>
      </c>
      <c r="P117" s="62">
        <v>4385</v>
      </c>
    </row>
    <row r="118" spans="1:16" s="9" customFormat="1" ht="33">
      <c r="A118" s="74">
        <f>SUBTOTAL(103,$B$5:B118)</f>
        <v>114</v>
      </c>
      <c r="B118" s="49" t="s">
        <v>471</v>
      </c>
      <c r="C118" s="40">
        <v>1442</v>
      </c>
      <c r="D118" s="35" t="s">
        <v>467</v>
      </c>
      <c r="E118" s="28" t="s">
        <v>472</v>
      </c>
      <c r="F118" s="36">
        <v>3</v>
      </c>
      <c r="G118" s="37">
        <v>3</v>
      </c>
      <c r="H118" s="37"/>
      <c r="I118" s="47">
        <v>1</v>
      </c>
      <c r="J118" s="47">
        <v>1</v>
      </c>
      <c r="K118" s="47"/>
      <c r="L118" s="47">
        <v>1</v>
      </c>
      <c r="M118" s="47"/>
      <c r="N118" s="14" t="s">
        <v>473</v>
      </c>
      <c r="P118" s="62">
        <v>4386</v>
      </c>
    </row>
    <row r="119" spans="1:16" s="9" customFormat="1" ht="33">
      <c r="A119" s="74">
        <f>SUBTOTAL(103,$B$5:B119)</f>
        <v>115</v>
      </c>
      <c r="B119" s="49" t="s">
        <v>576</v>
      </c>
      <c r="C119" s="40"/>
      <c r="D119" s="71" t="s">
        <v>467</v>
      </c>
      <c r="E119" s="28" t="s">
        <v>577</v>
      </c>
      <c r="F119" s="58">
        <v>3</v>
      </c>
      <c r="G119" s="59">
        <v>3</v>
      </c>
      <c r="H119" s="59"/>
      <c r="I119" s="72">
        <v>1</v>
      </c>
      <c r="J119" s="72">
        <v>2</v>
      </c>
      <c r="K119" s="72"/>
      <c r="L119" s="72"/>
      <c r="M119" s="72"/>
      <c r="N119" s="73" t="s">
        <v>578</v>
      </c>
      <c r="P119" s="62">
        <v>2448</v>
      </c>
    </row>
    <row r="120" spans="1:16" s="9" customFormat="1" ht="313.5">
      <c r="A120" s="74">
        <f>SUBTOTAL(103,$B$5:B120)</f>
        <v>116</v>
      </c>
      <c r="B120" s="49" t="s">
        <v>579</v>
      </c>
      <c r="C120" s="40"/>
      <c r="D120" s="71" t="s">
        <v>467</v>
      </c>
      <c r="E120" s="28" t="s">
        <v>580</v>
      </c>
      <c r="F120" s="58">
        <v>95</v>
      </c>
      <c r="G120" s="59">
        <v>25</v>
      </c>
      <c r="H120" s="59"/>
      <c r="I120" s="72">
        <v>2</v>
      </c>
      <c r="J120" s="72">
        <v>9</v>
      </c>
      <c r="K120" s="72">
        <v>9</v>
      </c>
      <c r="L120" s="72">
        <v>30</v>
      </c>
      <c r="M120" s="72">
        <v>45</v>
      </c>
      <c r="N120" s="73" t="s">
        <v>251</v>
      </c>
      <c r="P120" s="62">
        <v>1748</v>
      </c>
    </row>
    <row r="121" spans="1:16" s="9" customFormat="1" ht="33">
      <c r="A121" s="74">
        <f>SUBTOTAL(103,$B$5:B121)</f>
        <v>117</v>
      </c>
      <c r="B121" s="49" t="s">
        <v>581</v>
      </c>
      <c r="C121" s="40"/>
      <c r="D121" s="71" t="s">
        <v>467</v>
      </c>
      <c r="E121" s="28" t="s">
        <v>582</v>
      </c>
      <c r="F121" s="58">
        <v>3</v>
      </c>
      <c r="G121" s="59"/>
      <c r="H121" s="59"/>
      <c r="I121" s="72"/>
      <c r="J121" s="72"/>
      <c r="K121" s="72"/>
      <c r="L121" s="72">
        <v>1</v>
      </c>
      <c r="M121" s="72">
        <v>2</v>
      </c>
      <c r="N121" s="73" t="s">
        <v>583</v>
      </c>
      <c r="P121" s="62">
        <v>1039</v>
      </c>
    </row>
    <row r="122" spans="1:16" s="9" customFormat="1" ht="33">
      <c r="A122" s="74">
        <f>SUBTOTAL(103,$B$5:B122)</f>
        <v>118</v>
      </c>
      <c r="B122" s="49" t="s">
        <v>584</v>
      </c>
      <c r="C122" s="40"/>
      <c r="D122" s="71" t="s">
        <v>467</v>
      </c>
      <c r="E122" s="28" t="s">
        <v>585</v>
      </c>
      <c r="F122" s="58">
        <v>15</v>
      </c>
      <c r="G122" s="59">
        <v>10</v>
      </c>
      <c r="H122" s="59"/>
      <c r="I122" s="72">
        <v>9</v>
      </c>
      <c r="J122" s="72">
        <v>3</v>
      </c>
      <c r="K122" s="72">
        <v>3</v>
      </c>
      <c r="L122" s="72"/>
      <c r="M122" s="72"/>
      <c r="N122" s="73" t="s">
        <v>586</v>
      </c>
      <c r="P122" s="62">
        <v>172</v>
      </c>
    </row>
    <row r="123" spans="1:16" s="9" customFormat="1" ht="49.5">
      <c r="A123" s="74">
        <f>SUBTOTAL(103,$B$5:B123)</f>
        <v>119</v>
      </c>
      <c r="B123" s="49" t="s">
        <v>587</v>
      </c>
      <c r="C123" s="40"/>
      <c r="D123" s="71" t="s">
        <v>467</v>
      </c>
      <c r="E123" s="28" t="s">
        <v>588</v>
      </c>
      <c r="F123" s="58">
        <v>7</v>
      </c>
      <c r="G123" s="59">
        <v>2</v>
      </c>
      <c r="H123" s="59"/>
      <c r="I123" s="72">
        <v>1</v>
      </c>
      <c r="J123" s="72">
        <v>3</v>
      </c>
      <c r="K123" s="72">
        <v>3</v>
      </c>
      <c r="L123" s="72"/>
      <c r="M123" s="72"/>
      <c r="N123" s="73" t="s">
        <v>589</v>
      </c>
      <c r="P123" s="62">
        <v>2360</v>
      </c>
    </row>
    <row r="124" spans="1:16" s="9" customFormat="1" ht="33">
      <c r="A124" s="74">
        <f>SUBTOTAL(103,$B$5:B124)</f>
        <v>120</v>
      </c>
      <c r="B124" s="49" t="s">
        <v>590</v>
      </c>
      <c r="C124" s="40"/>
      <c r="D124" s="71" t="s">
        <v>467</v>
      </c>
      <c r="E124" s="28" t="s">
        <v>591</v>
      </c>
      <c r="F124" s="58">
        <v>3</v>
      </c>
      <c r="G124" s="59"/>
      <c r="H124" s="59"/>
      <c r="I124" s="72">
        <v>1</v>
      </c>
      <c r="J124" s="72">
        <v>2</v>
      </c>
      <c r="K124" s="72"/>
      <c r="L124" s="72"/>
      <c r="M124" s="72"/>
      <c r="N124" s="73" t="s">
        <v>592</v>
      </c>
      <c r="P124" s="62">
        <v>4397</v>
      </c>
    </row>
    <row r="125" spans="1:16" s="9" customFormat="1" ht="33">
      <c r="A125" s="74">
        <f>SUBTOTAL(103,$B$5:B125)</f>
        <v>121</v>
      </c>
      <c r="B125" s="49" t="s">
        <v>593</v>
      </c>
      <c r="C125" s="40"/>
      <c r="D125" s="35" t="s">
        <v>467</v>
      </c>
      <c r="E125" s="28" t="s">
        <v>594</v>
      </c>
      <c r="F125" s="36">
        <v>10</v>
      </c>
      <c r="G125" s="37">
        <v>5</v>
      </c>
      <c r="H125" s="37"/>
      <c r="I125" s="47">
        <v>4</v>
      </c>
      <c r="J125" s="47">
        <v>3</v>
      </c>
      <c r="K125" s="47">
        <v>3</v>
      </c>
      <c r="L125" s="47"/>
      <c r="M125" s="47"/>
      <c r="N125" s="14" t="s">
        <v>595</v>
      </c>
      <c r="P125" s="62">
        <v>4351</v>
      </c>
    </row>
    <row r="126" spans="1:16" s="9" customFormat="1" ht="33">
      <c r="A126" s="74">
        <f>SUBTOTAL(103,$B$5:B126)</f>
        <v>122</v>
      </c>
      <c r="B126" s="49" t="s">
        <v>596</v>
      </c>
      <c r="C126" s="40"/>
      <c r="D126" s="35" t="s">
        <v>467</v>
      </c>
      <c r="E126" s="28" t="s">
        <v>597</v>
      </c>
      <c r="F126" s="36">
        <v>1</v>
      </c>
      <c r="G126" s="37"/>
      <c r="H126" s="37"/>
      <c r="I126" s="47">
        <v>1</v>
      </c>
      <c r="J126" s="47"/>
      <c r="K126" s="47"/>
      <c r="L126" s="47"/>
      <c r="M126" s="47"/>
      <c r="N126" s="14" t="s">
        <v>598</v>
      </c>
      <c r="P126" s="62">
        <v>3404</v>
      </c>
    </row>
    <row r="127" spans="1:16" s="9" customFormat="1" ht="115.5">
      <c r="A127" s="74">
        <f>SUBTOTAL(103,$B$5:B127)</f>
        <v>123</v>
      </c>
      <c r="B127" s="49" t="s">
        <v>599</v>
      </c>
      <c r="C127" s="40"/>
      <c r="D127" s="35" t="s">
        <v>467</v>
      </c>
      <c r="E127" s="28" t="s">
        <v>600</v>
      </c>
      <c r="F127" s="36">
        <v>17</v>
      </c>
      <c r="G127" s="37">
        <v>3</v>
      </c>
      <c r="H127" s="37"/>
      <c r="I127" s="47"/>
      <c r="J127" s="47"/>
      <c r="K127" s="47">
        <v>4</v>
      </c>
      <c r="L127" s="47">
        <v>5</v>
      </c>
      <c r="M127" s="47">
        <v>8</v>
      </c>
      <c r="N127" s="14" t="s">
        <v>356</v>
      </c>
      <c r="P127" s="62">
        <v>1122</v>
      </c>
    </row>
    <row r="128" spans="1:16" s="9" customFormat="1" ht="33">
      <c r="A128" s="74">
        <f>SUBTOTAL(103,$B$5:B128)</f>
        <v>124</v>
      </c>
      <c r="B128" s="49" t="s">
        <v>601</v>
      </c>
      <c r="C128" s="40"/>
      <c r="D128" s="35" t="s">
        <v>467</v>
      </c>
      <c r="E128" s="28" t="s">
        <v>602</v>
      </c>
      <c r="F128" s="36">
        <v>4</v>
      </c>
      <c r="G128" s="37">
        <v>4</v>
      </c>
      <c r="H128" s="37"/>
      <c r="I128" s="47">
        <v>1</v>
      </c>
      <c r="J128" s="47"/>
      <c r="K128" s="47"/>
      <c r="L128" s="47"/>
      <c r="M128" s="47">
        <v>3</v>
      </c>
      <c r="N128" s="14" t="s">
        <v>603</v>
      </c>
      <c r="P128" s="62">
        <v>2879</v>
      </c>
    </row>
    <row r="129" spans="1:16" s="9" customFormat="1" ht="33">
      <c r="A129" s="74">
        <f>SUBTOTAL(103,$B$5:B129)</f>
        <v>125</v>
      </c>
      <c r="B129" s="49" t="s">
        <v>604</v>
      </c>
      <c r="C129" s="40"/>
      <c r="D129" s="35" t="s">
        <v>467</v>
      </c>
      <c r="E129" s="28" t="s">
        <v>605</v>
      </c>
      <c r="F129" s="36">
        <v>1</v>
      </c>
      <c r="G129" s="37"/>
      <c r="H129" s="37"/>
      <c r="I129" s="47"/>
      <c r="J129" s="47"/>
      <c r="K129" s="47"/>
      <c r="L129" s="47">
        <v>1</v>
      </c>
      <c r="M129" s="47"/>
      <c r="N129" s="14" t="s">
        <v>606</v>
      </c>
      <c r="P129" s="62">
        <v>3496</v>
      </c>
    </row>
    <row r="130" spans="1:16" s="9" customFormat="1" ht="33">
      <c r="A130" s="74">
        <f>SUBTOTAL(103,$B$5:B130)</f>
        <v>126</v>
      </c>
      <c r="B130" s="49" t="s">
        <v>607</v>
      </c>
      <c r="C130" s="40"/>
      <c r="D130" s="35" t="s">
        <v>467</v>
      </c>
      <c r="E130" s="28" t="s">
        <v>608</v>
      </c>
      <c r="F130" s="36">
        <v>3</v>
      </c>
      <c r="G130" s="37"/>
      <c r="H130" s="37"/>
      <c r="I130" s="47"/>
      <c r="J130" s="47"/>
      <c r="K130" s="47"/>
      <c r="L130" s="47"/>
      <c r="M130" s="47">
        <v>3</v>
      </c>
      <c r="N130" s="14" t="s">
        <v>609</v>
      </c>
      <c r="P130" s="62">
        <v>4340</v>
      </c>
    </row>
    <row r="131" spans="1:16" s="9" customFormat="1" ht="33">
      <c r="A131" s="74">
        <f>SUBTOTAL(103,$B$5:B131)</f>
        <v>127</v>
      </c>
      <c r="B131" s="49" t="s">
        <v>610</v>
      </c>
      <c r="C131" s="40"/>
      <c r="D131" s="35" t="s">
        <v>467</v>
      </c>
      <c r="E131" s="28" t="s">
        <v>611</v>
      </c>
      <c r="F131" s="36">
        <v>3</v>
      </c>
      <c r="G131" s="37">
        <v>1</v>
      </c>
      <c r="H131" s="37"/>
      <c r="I131" s="47"/>
      <c r="J131" s="47"/>
      <c r="K131" s="47">
        <v>1</v>
      </c>
      <c r="L131" s="47"/>
      <c r="M131" s="47">
        <v>2</v>
      </c>
      <c r="N131" s="14" t="s">
        <v>612</v>
      </c>
      <c r="P131" s="62">
        <v>738</v>
      </c>
    </row>
    <row r="132" spans="1:16" s="9" customFormat="1" ht="33">
      <c r="A132" s="74">
        <f>SUBTOTAL(103,$B$5:B132)</f>
        <v>128</v>
      </c>
      <c r="B132" s="49" t="s">
        <v>613</v>
      </c>
      <c r="C132" s="40"/>
      <c r="D132" s="35" t="s">
        <v>467</v>
      </c>
      <c r="E132" s="28" t="s">
        <v>614</v>
      </c>
      <c r="F132" s="36">
        <v>3</v>
      </c>
      <c r="G132" s="37"/>
      <c r="H132" s="37"/>
      <c r="I132" s="47">
        <v>1</v>
      </c>
      <c r="J132" s="47">
        <v>1</v>
      </c>
      <c r="K132" s="47">
        <v>1</v>
      </c>
      <c r="L132" s="47"/>
      <c r="M132" s="47"/>
      <c r="N132" s="14" t="s">
        <v>615</v>
      </c>
      <c r="P132" s="62">
        <v>4361</v>
      </c>
    </row>
    <row r="133" spans="1:16" s="9" customFormat="1" ht="33">
      <c r="A133" s="74">
        <f>SUBTOTAL(103,$B$5:B133)</f>
        <v>129</v>
      </c>
      <c r="B133" s="49" t="s">
        <v>616</v>
      </c>
      <c r="C133" s="40"/>
      <c r="D133" s="35" t="s">
        <v>467</v>
      </c>
      <c r="E133" s="28" t="s">
        <v>617</v>
      </c>
      <c r="F133" s="36">
        <v>20</v>
      </c>
      <c r="G133" s="37">
        <v>10</v>
      </c>
      <c r="H133" s="37"/>
      <c r="I133" s="47"/>
      <c r="J133" s="47"/>
      <c r="K133" s="47"/>
      <c r="L133" s="47"/>
      <c r="M133" s="47">
        <v>20</v>
      </c>
      <c r="N133" s="14" t="s">
        <v>618</v>
      </c>
      <c r="P133" s="62">
        <v>4359</v>
      </c>
    </row>
    <row r="134" spans="1:16" s="9" customFormat="1" ht="33">
      <c r="A134" s="74">
        <f>SUBTOTAL(103,$B$5:B134)</f>
        <v>130</v>
      </c>
      <c r="B134" s="49" t="s">
        <v>619</v>
      </c>
      <c r="C134" s="40"/>
      <c r="D134" s="35" t="s">
        <v>467</v>
      </c>
      <c r="E134" s="28" t="s">
        <v>620</v>
      </c>
      <c r="F134" s="36">
        <v>6</v>
      </c>
      <c r="G134" s="37">
        <v>4</v>
      </c>
      <c r="H134" s="37"/>
      <c r="I134" s="47"/>
      <c r="J134" s="47"/>
      <c r="K134" s="47"/>
      <c r="L134" s="47"/>
      <c r="M134" s="47">
        <v>6</v>
      </c>
      <c r="N134" s="14" t="s">
        <v>621</v>
      </c>
      <c r="P134" s="62">
        <v>4367</v>
      </c>
    </row>
    <row r="135" spans="1:16" s="9" customFormat="1" ht="33">
      <c r="A135" s="74">
        <f>SUBTOTAL(103,$B$5:B135)</f>
        <v>131</v>
      </c>
      <c r="B135" s="49" t="s">
        <v>622</v>
      </c>
      <c r="C135" s="40"/>
      <c r="D135" s="35" t="s">
        <v>467</v>
      </c>
      <c r="E135" s="28" t="s">
        <v>623</v>
      </c>
      <c r="F135" s="36">
        <v>15</v>
      </c>
      <c r="G135" s="37">
        <v>8</v>
      </c>
      <c r="H135" s="37"/>
      <c r="I135" s="47"/>
      <c r="J135" s="47"/>
      <c r="K135" s="47"/>
      <c r="L135" s="47"/>
      <c r="M135" s="47">
        <v>15</v>
      </c>
      <c r="N135" s="14" t="s">
        <v>624</v>
      </c>
      <c r="P135" s="62">
        <v>1473</v>
      </c>
    </row>
    <row r="136" spans="1:16" s="9" customFormat="1" ht="33">
      <c r="A136" s="74">
        <f>SUBTOTAL(103,$B$5:B136)</f>
        <v>132</v>
      </c>
      <c r="B136" s="49" t="s">
        <v>625</v>
      </c>
      <c r="C136" s="40"/>
      <c r="D136" s="35" t="s">
        <v>467</v>
      </c>
      <c r="E136" s="28" t="s">
        <v>540</v>
      </c>
      <c r="F136" s="36">
        <v>2</v>
      </c>
      <c r="G136" s="37"/>
      <c r="H136" s="37"/>
      <c r="I136" s="47">
        <v>1</v>
      </c>
      <c r="J136" s="47">
        <v>1</v>
      </c>
      <c r="K136" s="47"/>
      <c r="L136" s="47"/>
      <c r="M136" s="47"/>
      <c r="N136" s="14" t="s">
        <v>626</v>
      </c>
      <c r="P136" s="62">
        <v>4110</v>
      </c>
    </row>
    <row r="137" spans="1:16" s="9" customFormat="1" ht="66">
      <c r="A137" s="74">
        <f>SUBTOTAL(103,$B$5:B137)</f>
        <v>133</v>
      </c>
      <c r="B137" s="49" t="s">
        <v>627</v>
      </c>
      <c r="C137" s="40"/>
      <c r="D137" s="35" t="s">
        <v>467</v>
      </c>
      <c r="E137" s="28" t="s">
        <v>628</v>
      </c>
      <c r="F137" s="36">
        <v>1</v>
      </c>
      <c r="G137" s="37"/>
      <c r="H137" s="37"/>
      <c r="I137" s="47">
        <v>1</v>
      </c>
      <c r="J137" s="47"/>
      <c r="K137" s="47"/>
      <c r="L137" s="47"/>
      <c r="M137" s="47"/>
      <c r="N137" s="14" t="s">
        <v>629</v>
      </c>
      <c r="P137" s="62">
        <v>4364</v>
      </c>
    </row>
    <row r="138" spans="1:16" s="9" customFormat="1" ht="33">
      <c r="A138" s="74">
        <f>SUBTOTAL(103,$B$5:B138)</f>
        <v>134</v>
      </c>
      <c r="B138" s="49" t="s">
        <v>630</v>
      </c>
      <c r="C138" s="40"/>
      <c r="D138" s="35" t="s">
        <v>467</v>
      </c>
      <c r="E138" s="28" t="s">
        <v>631</v>
      </c>
      <c r="F138" s="36">
        <v>1</v>
      </c>
      <c r="G138" s="37"/>
      <c r="H138" s="37"/>
      <c r="I138" s="47"/>
      <c r="J138" s="47">
        <v>1</v>
      </c>
      <c r="K138" s="47"/>
      <c r="L138" s="47"/>
      <c r="M138" s="47"/>
      <c r="N138" s="14" t="s">
        <v>632</v>
      </c>
      <c r="P138" s="62">
        <v>496</v>
      </c>
    </row>
    <row r="139" spans="1:16" s="9" customFormat="1" ht="66">
      <c r="A139" s="74">
        <f>SUBTOTAL(103,$B$5:B139)</f>
        <v>135</v>
      </c>
      <c r="B139" s="49" t="s">
        <v>633</v>
      </c>
      <c r="C139" s="40"/>
      <c r="D139" s="35" t="s">
        <v>467</v>
      </c>
      <c r="E139" s="28" t="s">
        <v>634</v>
      </c>
      <c r="F139" s="36">
        <v>609</v>
      </c>
      <c r="G139" s="37">
        <v>609</v>
      </c>
      <c r="H139" s="37"/>
      <c r="I139" s="47">
        <v>9</v>
      </c>
      <c r="J139" s="47"/>
      <c r="K139" s="47"/>
      <c r="L139" s="47">
        <v>300</v>
      </c>
      <c r="M139" s="47">
        <v>300</v>
      </c>
      <c r="N139" s="14" t="s">
        <v>635</v>
      </c>
      <c r="P139" s="62">
        <v>224</v>
      </c>
    </row>
    <row r="140" spans="1:16" s="9" customFormat="1" ht="33">
      <c r="A140" s="74">
        <f>SUBTOTAL(103,$B$5:B140)</f>
        <v>136</v>
      </c>
      <c r="B140" s="49" t="s">
        <v>636</v>
      </c>
      <c r="C140" s="40"/>
      <c r="D140" s="35" t="s">
        <v>467</v>
      </c>
      <c r="E140" s="28" t="s">
        <v>637</v>
      </c>
      <c r="F140" s="36">
        <v>20</v>
      </c>
      <c r="G140" s="37">
        <v>5</v>
      </c>
      <c r="H140" s="37"/>
      <c r="I140" s="47"/>
      <c r="J140" s="47"/>
      <c r="K140" s="47">
        <v>10</v>
      </c>
      <c r="L140" s="47"/>
      <c r="M140" s="47">
        <v>10</v>
      </c>
      <c r="N140" s="14" t="s">
        <v>638</v>
      </c>
      <c r="P140" s="62">
        <v>3029</v>
      </c>
    </row>
    <row r="141" spans="1:16" s="9" customFormat="1" ht="33">
      <c r="A141" s="74">
        <f>SUBTOTAL(103,$B$5:B141)</f>
        <v>137</v>
      </c>
      <c r="B141" s="49" t="s">
        <v>639</v>
      </c>
      <c r="C141" s="40"/>
      <c r="D141" s="35" t="s">
        <v>467</v>
      </c>
      <c r="E141" s="28" t="s">
        <v>640</v>
      </c>
      <c r="F141" s="36">
        <v>1</v>
      </c>
      <c r="G141" s="37"/>
      <c r="H141" s="37"/>
      <c r="I141" s="47"/>
      <c r="J141" s="47">
        <v>1</v>
      </c>
      <c r="K141" s="47"/>
      <c r="L141" s="47"/>
      <c r="M141" s="47"/>
      <c r="N141" s="14" t="s">
        <v>641</v>
      </c>
      <c r="P141" s="62">
        <v>4352</v>
      </c>
    </row>
    <row r="142" spans="1:16" s="9" customFormat="1" ht="33">
      <c r="A142" s="74">
        <f>SUBTOTAL(103,$B$5:B142)</f>
        <v>138</v>
      </c>
      <c r="B142" s="49" t="s">
        <v>642</v>
      </c>
      <c r="C142" s="40"/>
      <c r="D142" s="35" t="s">
        <v>467</v>
      </c>
      <c r="E142" s="28" t="s">
        <v>643</v>
      </c>
      <c r="F142" s="36">
        <v>4</v>
      </c>
      <c r="G142" s="37">
        <v>1</v>
      </c>
      <c r="H142" s="37"/>
      <c r="I142" s="47">
        <v>2</v>
      </c>
      <c r="J142" s="47">
        <v>2</v>
      </c>
      <c r="K142" s="47"/>
      <c r="L142" s="47"/>
      <c r="M142" s="47"/>
      <c r="N142" s="14" t="s">
        <v>644</v>
      </c>
      <c r="P142" s="62">
        <v>4353</v>
      </c>
    </row>
    <row r="143" spans="1:16" s="9" customFormat="1" ht="33">
      <c r="A143" s="74">
        <f>SUBTOTAL(103,$B$5:B143)</f>
        <v>139</v>
      </c>
      <c r="B143" s="49" t="s">
        <v>645</v>
      </c>
      <c r="C143" s="40"/>
      <c r="D143" s="35" t="s">
        <v>467</v>
      </c>
      <c r="E143" s="28" t="s">
        <v>646</v>
      </c>
      <c r="F143" s="36">
        <v>1</v>
      </c>
      <c r="G143" s="37"/>
      <c r="H143" s="37"/>
      <c r="I143" s="47"/>
      <c r="J143" s="47"/>
      <c r="K143" s="47">
        <v>1</v>
      </c>
      <c r="L143" s="47"/>
      <c r="M143" s="47"/>
      <c r="N143" s="14" t="s">
        <v>647</v>
      </c>
      <c r="P143" s="62">
        <v>4365</v>
      </c>
    </row>
    <row r="144" spans="1:16" s="9" customFormat="1" ht="33">
      <c r="A144" s="74">
        <f>SUBTOTAL(103,$B$5:B144)</f>
        <v>140</v>
      </c>
      <c r="B144" s="49" t="s">
        <v>648</v>
      </c>
      <c r="C144" s="40"/>
      <c r="D144" s="35" t="s">
        <v>467</v>
      </c>
      <c r="E144" s="28" t="s">
        <v>649</v>
      </c>
      <c r="F144" s="36">
        <v>3</v>
      </c>
      <c r="G144" s="37"/>
      <c r="H144" s="37"/>
      <c r="I144" s="47">
        <v>1</v>
      </c>
      <c r="J144" s="47"/>
      <c r="K144" s="47">
        <v>2</v>
      </c>
      <c r="L144" s="47"/>
      <c r="M144" s="47"/>
      <c r="N144" s="14" t="s">
        <v>650</v>
      </c>
      <c r="P144" s="62">
        <v>3545</v>
      </c>
    </row>
    <row r="145" spans="1:16" s="9" customFormat="1" ht="33">
      <c r="A145" s="74">
        <f>SUBTOTAL(103,$B$5:B145)</f>
        <v>141</v>
      </c>
      <c r="B145" s="49" t="s">
        <v>651</v>
      </c>
      <c r="C145" s="40"/>
      <c r="D145" s="35" t="s">
        <v>467</v>
      </c>
      <c r="E145" s="28" t="s">
        <v>652</v>
      </c>
      <c r="F145" s="36">
        <v>50</v>
      </c>
      <c r="G145" s="37"/>
      <c r="H145" s="37"/>
      <c r="I145" s="47"/>
      <c r="J145" s="47"/>
      <c r="K145" s="47"/>
      <c r="L145" s="47">
        <v>25</v>
      </c>
      <c r="M145" s="47">
        <v>25</v>
      </c>
      <c r="N145" s="14" t="s">
        <v>653</v>
      </c>
      <c r="P145" s="62">
        <v>3985</v>
      </c>
    </row>
    <row r="146" spans="1:16" s="9" customFormat="1" ht="33">
      <c r="A146" s="74">
        <f>SUBTOTAL(103,$B$5:B146)</f>
        <v>142</v>
      </c>
      <c r="B146" s="49" t="s">
        <v>654</v>
      </c>
      <c r="C146" s="40"/>
      <c r="D146" s="35" t="s">
        <v>467</v>
      </c>
      <c r="E146" s="28" t="s">
        <v>655</v>
      </c>
      <c r="F146" s="36">
        <v>3</v>
      </c>
      <c r="G146" s="37"/>
      <c r="H146" s="37"/>
      <c r="I146" s="47">
        <v>1</v>
      </c>
      <c r="J146" s="47">
        <v>1</v>
      </c>
      <c r="K146" s="47">
        <v>1</v>
      </c>
      <c r="L146" s="47"/>
      <c r="M146" s="47"/>
      <c r="N146" s="14" t="s">
        <v>656</v>
      </c>
      <c r="P146" s="62">
        <v>3779</v>
      </c>
    </row>
    <row r="147" spans="1:16" s="9" customFormat="1" ht="33">
      <c r="A147" s="74">
        <f>SUBTOTAL(103,$B$5:B147)</f>
        <v>143</v>
      </c>
      <c r="B147" s="49" t="s">
        <v>657</v>
      </c>
      <c r="C147" s="40"/>
      <c r="D147" s="35" t="s">
        <v>467</v>
      </c>
      <c r="E147" s="28" t="s">
        <v>374</v>
      </c>
      <c r="F147" s="36">
        <v>5</v>
      </c>
      <c r="G147" s="37"/>
      <c r="H147" s="37"/>
      <c r="I147" s="47">
        <v>2</v>
      </c>
      <c r="J147" s="47">
        <v>3</v>
      </c>
      <c r="K147" s="47"/>
      <c r="L147" s="47"/>
      <c r="M147" s="47"/>
      <c r="N147" s="14" t="s">
        <v>658</v>
      </c>
      <c r="P147" s="62">
        <v>4357</v>
      </c>
    </row>
    <row r="148" spans="1:16" s="9" customFormat="1" ht="33">
      <c r="A148" s="74">
        <f>SUBTOTAL(103,$B$5:B148)</f>
        <v>144</v>
      </c>
      <c r="B148" s="49" t="s">
        <v>659</v>
      </c>
      <c r="C148" s="40"/>
      <c r="D148" s="35" t="s">
        <v>467</v>
      </c>
      <c r="E148" s="28" t="s">
        <v>660</v>
      </c>
      <c r="F148" s="36">
        <v>3</v>
      </c>
      <c r="G148" s="37"/>
      <c r="H148" s="37"/>
      <c r="I148" s="47">
        <v>3</v>
      </c>
      <c r="J148" s="47"/>
      <c r="K148" s="47"/>
      <c r="L148" s="47"/>
      <c r="M148" s="47"/>
      <c r="N148" s="14" t="s">
        <v>661</v>
      </c>
      <c r="P148" s="62">
        <v>4362</v>
      </c>
    </row>
    <row r="149" spans="1:16" s="9" customFormat="1" ht="66">
      <c r="A149" s="74">
        <f>SUBTOTAL(103,$B$5:B149)</f>
        <v>145</v>
      </c>
      <c r="B149" s="49" t="s">
        <v>662</v>
      </c>
      <c r="C149" s="40"/>
      <c r="D149" s="35" t="s">
        <v>467</v>
      </c>
      <c r="E149" s="28" t="s">
        <v>663</v>
      </c>
      <c r="F149" s="36">
        <v>18</v>
      </c>
      <c r="G149" s="37">
        <v>13</v>
      </c>
      <c r="H149" s="37"/>
      <c r="I149" s="47"/>
      <c r="J149" s="47">
        <v>6</v>
      </c>
      <c r="K149" s="47"/>
      <c r="L149" s="47"/>
      <c r="M149" s="47">
        <v>12</v>
      </c>
      <c r="N149" s="14" t="s">
        <v>664</v>
      </c>
      <c r="P149" s="62">
        <v>4350</v>
      </c>
    </row>
    <row r="150" spans="1:16" s="9" customFormat="1" ht="33">
      <c r="A150" s="74">
        <f>SUBTOTAL(103,$B$5:B150)</f>
        <v>146</v>
      </c>
      <c r="B150" s="49" t="s">
        <v>665</v>
      </c>
      <c r="C150" s="40"/>
      <c r="D150" s="35" t="s">
        <v>467</v>
      </c>
      <c r="E150" s="28" t="s">
        <v>666</v>
      </c>
      <c r="F150" s="36">
        <v>1</v>
      </c>
      <c r="G150" s="37"/>
      <c r="H150" s="37"/>
      <c r="I150" s="47"/>
      <c r="J150" s="47">
        <v>1</v>
      </c>
      <c r="K150" s="47"/>
      <c r="L150" s="47"/>
      <c r="M150" s="47"/>
      <c r="N150" s="14" t="s">
        <v>667</v>
      </c>
      <c r="P150" s="62">
        <v>2465</v>
      </c>
    </row>
    <row r="151" spans="1:16" s="9" customFormat="1" ht="33">
      <c r="A151" s="74">
        <f>SUBTOTAL(103,$B$5:B151)</f>
        <v>147</v>
      </c>
      <c r="B151" s="49" t="s">
        <v>668</v>
      </c>
      <c r="C151" s="40"/>
      <c r="D151" s="35" t="s">
        <v>467</v>
      </c>
      <c r="E151" s="28" t="s">
        <v>669</v>
      </c>
      <c r="F151" s="36">
        <v>1</v>
      </c>
      <c r="G151" s="37"/>
      <c r="H151" s="37"/>
      <c r="I151" s="47"/>
      <c r="J151" s="47"/>
      <c r="K151" s="47"/>
      <c r="L151" s="47">
        <v>1</v>
      </c>
      <c r="M151" s="47"/>
      <c r="N151" s="14" t="s">
        <v>670</v>
      </c>
      <c r="P151" s="62">
        <v>4356</v>
      </c>
    </row>
    <row r="152" spans="1:16" s="9" customFormat="1" ht="49.5">
      <c r="A152" s="74">
        <f>SUBTOTAL(103,$B$5:B152)</f>
        <v>148</v>
      </c>
      <c r="B152" s="49" t="s">
        <v>671</v>
      </c>
      <c r="C152" s="40"/>
      <c r="D152" s="35" t="s">
        <v>467</v>
      </c>
      <c r="E152" s="28" t="s">
        <v>672</v>
      </c>
      <c r="F152" s="36">
        <v>42</v>
      </c>
      <c r="G152" s="37"/>
      <c r="H152" s="37"/>
      <c r="I152" s="47"/>
      <c r="J152" s="47"/>
      <c r="K152" s="47"/>
      <c r="L152" s="47">
        <v>42</v>
      </c>
      <c r="M152" s="47"/>
      <c r="N152" s="14" t="s">
        <v>673</v>
      </c>
      <c r="P152" s="62">
        <v>210</v>
      </c>
    </row>
    <row r="153" spans="1:16" s="9" customFormat="1" ht="33">
      <c r="A153" s="74">
        <f>SUBTOTAL(103,$B$5:B153)</f>
        <v>149</v>
      </c>
      <c r="B153" s="49" t="s">
        <v>674</v>
      </c>
      <c r="C153" s="40"/>
      <c r="D153" s="35" t="s">
        <v>467</v>
      </c>
      <c r="E153" s="28" t="s">
        <v>582</v>
      </c>
      <c r="F153" s="36">
        <v>3</v>
      </c>
      <c r="G153" s="37"/>
      <c r="H153" s="37"/>
      <c r="I153" s="47"/>
      <c r="J153" s="47"/>
      <c r="K153" s="47"/>
      <c r="L153" s="47">
        <v>1</v>
      </c>
      <c r="M153" s="47">
        <v>2</v>
      </c>
      <c r="N153" s="14" t="s">
        <v>675</v>
      </c>
      <c r="P153" s="62">
        <v>4360</v>
      </c>
    </row>
    <row r="154" spans="1:16" s="9" customFormat="1" ht="33">
      <c r="A154" s="74">
        <f>SUBTOTAL(103,$B$5:B154)</f>
        <v>150</v>
      </c>
      <c r="B154" s="49" t="s">
        <v>676</v>
      </c>
      <c r="C154" s="40"/>
      <c r="D154" s="35" t="s">
        <v>467</v>
      </c>
      <c r="E154" s="28" t="s">
        <v>677</v>
      </c>
      <c r="F154" s="36">
        <v>3</v>
      </c>
      <c r="G154" s="37">
        <v>1</v>
      </c>
      <c r="H154" s="37"/>
      <c r="I154" s="47">
        <v>1</v>
      </c>
      <c r="J154" s="47">
        <v>1</v>
      </c>
      <c r="K154" s="47">
        <v>1</v>
      </c>
      <c r="L154" s="47"/>
      <c r="M154" s="47"/>
      <c r="N154" s="14" t="s">
        <v>678</v>
      </c>
      <c r="P154" s="62">
        <v>2898</v>
      </c>
    </row>
    <row r="155" spans="1:16" s="9" customFormat="1" ht="82.5">
      <c r="A155" s="74">
        <f>SUBTOTAL(103,$B$5:B155)</f>
        <v>151</v>
      </c>
      <c r="B155" s="49" t="s">
        <v>679</v>
      </c>
      <c r="C155" s="40"/>
      <c r="D155" s="35" t="s">
        <v>467</v>
      </c>
      <c r="E155" s="28" t="s">
        <v>680</v>
      </c>
      <c r="F155" s="36">
        <v>15</v>
      </c>
      <c r="G155" s="37">
        <v>5</v>
      </c>
      <c r="H155" s="37"/>
      <c r="I155" s="47">
        <v>2</v>
      </c>
      <c r="J155" s="47">
        <v>3</v>
      </c>
      <c r="K155" s="47">
        <v>1</v>
      </c>
      <c r="L155" s="47"/>
      <c r="M155" s="47">
        <v>9</v>
      </c>
      <c r="N155" s="14" t="s">
        <v>681</v>
      </c>
      <c r="P155" s="62">
        <v>4368</v>
      </c>
    </row>
    <row r="156" spans="1:16" s="9" customFormat="1" ht="33">
      <c r="A156" s="74">
        <f>SUBTOTAL(103,$B$5:B156)</f>
        <v>152</v>
      </c>
      <c r="B156" s="49" t="s">
        <v>682</v>
      </c>
      <c r="C156" s="40"/>
      <c r="D156" s="35" t="s">
        <v>467</v>
      </c>
      <c r="E156" s="28" t="s">
        <v>683</v>
      </c>
      <c r="F156" s="36">
        <v>7</v>
      </c>
      <c r="G156" s="37"/>
      <c r="H156" s="37"/>
      <c r="I156" s="47"/>
      <c r="J156" s="47"/>
      <c r="K156" s="47"/>
      <c r="L156" s="47">
        <v>2</v>
      </c>
      <c r="M156" s="47">
        <v>5</v>
      </c>
      <c r="N156" s="14" t="s">
        <v>684</v>
      </c>
      <c r="P156" s="62">
        <v>2030</v>
      </c>
    </row>
    <row r="157" spans="1:16" s="9" customFormat="1" ht="33">
      <c r="A157" s="74">
        <f>SUBTOTAL(103,$B$5:B157)</f>
        <v>153</v>
      </c>
      <c r="B157" s="49" t="s">
        <v>685</v>
      </c>
      <c r="C157" s="40"/>
      <c r="D157" s="35" t="s">
        <v>467</v>
      </c>
      <c r="E157" s="28" t="s">
        <v>686</v>
      </c>
      <c r="F157" s="36">
        <v>100</v>
      </c>
      <c r="G157" s="37"/>
      <c r="H157" s="37"/>
      <c r="I157" s="47"/>
      <c r="J157" s="47"/>
      <c r="K157" s="47"/>
      <c r="L157" s="47"/>
      <c r="M157" s="47">
        <v>100</v>
      </c>
      <c r="N157" s="14" t="s">
        <v>687</v>
      </c>
      <c r="P157" s="62">
        <v>4366</v>
      </c>
    </row>
    <row r="158" spans="1:16" s="9" customFormat="1" ht="19.5">
      <c r="A158" s="74">
        <f>SUBTOTAL(103,$B$5:B158)</f>
        <v>154</v>
      </c>
      <c r="B158" s="49" t="s">
        <v>688</v>
      </c>
      <c r="C158" s="40"/>
      <c r="D158" s="35" t="s">
        <v>467</v>
      </c>
      <c r="E158" s="28" t="s">
        <v>689</v>
      </c>
      <c r="F158" s="36">
        <v>20</v>
      </c>
      <c r="G158" s="37"/>
      <c r="H158" s="37"/>
      <c r="I158" s="47"/>
      <c r="J158" s="47"/>
      <c r="K158" s="47"/>
      <c r="L158" s="47"/>
      <c r="M158" s="47">
        <v>20</v>
      </c>
      <c r="N158" s="14" t="s">
        <v>690</v>
      </c>
      <c r="P158" s="62">
        <v>1307</v>
      </c>
    </row>
    <row r="159" spans="1:16" s="9" customFormat="1" ht="33">
      <c r="A159" s="74">
        <f>SUBTOTAL(103,$B$5:B159)</f>
        <v>155</v>
      </c>
      <c r="B159" s="49" t="s">
        <v>691</v>
      </c>
      <c r="C159" s="40"/>
      <c r="D159" s="35" t="s">
        <v>467</v>
      </c>
      <c r="E159" s="28" t="s">
        <v>692</v>
      </c>
      <c r="F159" s="36">
        <v>25</v>
      </c>
      <c r="G159" s="37">
        <v>12</v>
      </c>
      <c r="H159" s="37"/>
      <c r="I159" s="47">
        <v>12</v>
      </c>
      <c r="J159" s="47">
        <v>13</v>
      </c>
      <c r="K159" s="47"/>
      <c r="L159" s="47"/>
      <c r="M159" s="47"/>
      <c r="N159" s="14" t="s">
        <v>693</v>
      </c>
      <c r="P159" s="62">
        <v>173</v>
      </c>
    </row>
    <row r="160" spans="1:16" s="9" customFormat="1" ht="33">
      <c r="A160" s="74">
        <f>SUBTOTAL(103,$B$5:B160)</f>
        <v>156</v>
      </c>
      <c r="B160" s="49" t="s">
        <v>694</v>
      </c>
      <c r="C160" s="40"/>
      <c r="D160" s="39" t="s">
        <v>467</v>
      </c>
      <c r="E160" s="28" t="s">
        <v>695</v>
      </c>
      <c r="F160" s="42">
        <v>3</v>
      </c>
      <c r="G160" s="43">
        <v>2</v>
      </c>
      <c r="H160" s="43"/>
      <c r="I160" s="45"/>
      <c r="J160" s="45">
        <v>1</v>
      </c>
      <c r="K160" s="45">
        <v>1</v>
      </c>
      <c r="L160" s="45"/>
      <c r="M160" s="45">
        <v>1</v>
      </c>
      <c r="N160" s="32" t="s">
        <v>696</v>
      </c>
      <c r="P160" s="62">
        <v>1243</v>
      </c>
    </row>
    <row r="161" spans="1:16" s="9" customFormat="1" ht="33">
      <c r="A161" s="74">
        <f>SUBTOTAL(103,$B$5:B161)</f>
        <v>157</v>
      </c>
      <c r="B161" s="49" t="s">
        <v>697</v>
      </c>
      <c r="C161" s="40"/>
      <c r="D161" s="35" t="s">
        <v>467</v>
      </c>
      <c r="E161" s="28" t="s">
        <v>374</v>
      </c>
      <c r="F161" s="36">
        <v>5</v>
      </c>
      <c r="G161" s="37"/>
      <c r="H161" s="37"/>
      <c r="I161" s="47">
        <v>1</v>
      </c>
      <c r="J161" s="47">
        <v>2</v>
      </c>
      <c r="K161" s="47">
        <v>2</v>
      </c>
      <c r="L161" s="47"/>
      <c r="M161" s="47"/>
      <c r="N161" s="14" t="s">
        <v>698</v>
      </c>
      <c r="P161" s="62">
        <v>1247</v>
      </c>
    </row>
    <row r="162" spans="1:16" s="9" customFormat="1" ht="19.5">
      <c r="A162" s="74">
        <f>SUBTOTAL(103,$B$5:B162)</f>
        <v>158</v>
      </c>
      <c r="B162" s="49" t="s">
        <v>699</v>
      </c>
      <c r="C162" s="40"/>
      <c r="D162" s="35" t="s">
        <v>467</v>
      </c>
      <c r="E162" s="28" t="s">
        <v>700</v>
      </c>
      <c r="F162" s="36">
        <v>5</v>
      </c>
      <c r="G162" s="37"/>
      <c r="H162" s="37"/>
      <c r="I162" s="47"/>
      <c r="J162" s="47"/>
      <c r="K162" s="47"/>
      <c r="L162" s="47"/>
      <c r="M162" s="47">
        <v>5</v>
      </c>
      <c r="N162" s="14" t="s">
        <v>701</v>
      </c>
      <c r="P162" s="62">
        <v>2458</v>
      </c>
    </row>
    <row r="163" spans="1:16" s="9" customFormat="1" ht="33">
      <c r="A163" s="74">
        <f>SUBTOTAL(103,$B$5:B163)</f>
        <v>159</v>
      </c>
      <c r="B163" s="49" t="s">
        <v>702</v>
      </c>
      <c r="C163" s="40"/>
      <c r="D163" s="35" t="s">
        <v>467</v>
      </c>
      <c r="E163" s="28" t="s">
        <v>703</v>
      </c>
      <c r="F163" s="36">
        <v>2</v>
      </c>
      <c r="G163" s="37">
        <v>1</v>
      </c>
      <c r="H163" s="37"/>
      <c r="I163" s="47"/>
      <c r="J163" s="47"/>
      <c r="K163" s="47">
        <v>2</v>
      </c>
      <c r="L163" s="47"/>
      <c r="M163" s="47"/>
      <c r="N163" s="14" t="s">
        <v>704</v>
      </c>
      <c r="P163" s="62">
        <v>4363</v>
      </c>
    </row>
    <row r="164" spans="1:16" s="9" customFormat="1" ht="82.5">
      <c r="A164" s="74">
        <f>SUBTOTAL(103,$B$5:B164)</f>
        <v>160</v>
      </c>
      <c r="B164" s="49" t="s">
        <v>705</v>
      </c>
      <c r="C164" s="40"/>
      <c r="D164" s="35" t="s">
        <v>467</v>
      </c>
      <c r="E164" s="28" t="s">
        <v>706</v>
      </c>
      <c r="F164" s="36">
        <v>28</v>
      </c>
      <c r="G164" s="37">
        <v>2</v>
      </c>
      <c r="H164" s="37"/>
      <c r="I164" s="47">
        <v>3</v>
      </c>
      <c r="J164" s="47">
        <v>3</v>
      </c>
      <c r="K164" s="47"/>
      <c r="L164" s="47">
        <v>2</v>
      </c>
      <c r="M164" s="47">
        <v>20</v>
      </c>
      <c r="N164" s="14" t="s">
        <v>707</v>
      </c>
      <c r="P164" s="62">
        <v>3136</v>
      </c>
    </row>
    <row r="165" spans="1:16" s="9" customFormat="1" ht="33">
      <c r="A165" s="74">
        <f>SUBTOTAL(103,$B$5:B165)</f>
        <v>161</v>
      </c>
      <c r="B165" s="49" t="s">
        <v>708</v>
      </c>
      <c r="C165" s="40"/>
      <c r="D165" s="35" t="s">
        <v>467</v>
      </c>
      <c r="E165" s="28" t="s">
        <v>709</v>
      </c>
      <c r="F165" s="36">
        <v>5</v>
      </c>
      <c r="G165" s="37"/>
      <c r="H165" s="37"/>
      <c r="I165" s="47"/>
      <c r="J165" s="47"/>
      <c r="K165" s="47"/>
      <c r="L165" s="47">
        <v>5</v>
      </c>
      <c r="M165" s="47"/>
      <c r="N165" s="14" t="s">
        <v>710</v>
      </c>
      <c r="P165" s="62">
        <v>3270</v>
      </c>
    </row>
    <row r="166" spans="1:16" s="9" customFormat="1" ht="33">
      <c r="A166" s="74">
        <f>SUBTOTAL(103,$B$5:B166)</f>
        <v>162</v>
      </c>
      <c r="B166" s="49" t="s">
        <v>711</v>
      </c>
      <c r="C166" s="40"/>
      <c r="D166" s="35" t="s">
        <v>467</v>
      </c>
      <c r="E166" s="28" t="s">
        <v>712</v>
      </c>
      <c r="F166" s="36">
        <v>15</v>
      </c>
      <c r="G166" s="37">
        <v>3</v>
      </c>
      <c r="H166" s="37"/>
      <c r="I166" s="47"/>
      <c r="J166" s="47">
        <v>5</v>
      </c>
      <c r="K166" s="47">
        <v>10</v>
      </c>
      <c r="L166" s="47"/>
      <c r="M166" s="47"/>
      <c r="N166" s="14" t="s">
        <v>713</v>
      </c>
      <c r="P166" s="62">
        <v>2043</v>
      </c>
    </row>
    <row r="167" spans="1:16" s="9" customFormat="1" ht="49.5">
      <c r="A167" s="74">
        <f>SUBTOTAL(103,$B$5:B167)</f>
        <v>163</v>
      </c>
      <c r="B167" s="49" t="s">
        <v>714</v>
      </c>
      <c r="C167" s="40"/>
      <c r="D167" s="35" t="s">
        <v>467</v>
      </c>
      <c r="E167" s="28" t="s">
        <v>715</v>
      </c>
      <c r="F167" s="36">
        <v>7</v>
      </c>
      <c r="G167" s="37">
        <v>4</v>
      </c>
      <c r="H167" s="37"/>
      <c r="I167" s="47"/>
      <c r="J167" s="47"/>
      <c r="K167" s="47"/>
      <c r="L167" s="47">
        <v>5</v>
      </c>
      <c r="M167" s="47">
        <v>2</v>
      </c>
      <c r="N167" s="14" t="s">
        <v>716</v>
      </c>
      <c r="P167" s="62">
        <v>398</v>
      </c>
    </row>
    <row r="168" spans="1:16" s="9" customFormat="1" ht="66">
      <c r="A168" s="74">
        <f>SUBTOTAL(103,$B$5:B168)</f>
        <v>164</v>
      </c>
      <c r="B168" s="49" t="s">
        <v>717</v>
      </c>
      <c r="C168" s="40"/>
      <c r="D168" s="35" t="s">
        <v>467</v>
      </c>
      <c r="E168" s="28" t="s">
        <v>718</v>
      </c>
      <c r="F168" s="36">
        <v>18</v>
      </c>
      <c r="G168" s="37">
        <v>5</v>
      </c>
      <c r="H168" s="37"/>
      <c r="I168" s="47">
        <v>8</v>
      </c>
      <c r="J168" s="47">
        <v>7</v>
      </c>
      <c r="K168" s="47">
        <v>3</v>
      </c>
      <c r="L168" s="47"/>
      <c r="M168" s="47"/>
      <c r="N168" s="14" t="s">
        <v>719</v>
      </c>
      <c r="P168" s="62">
        <v>366</v>
      </c>
    </row>
    <row r="169" spans="1:16" s="9" customFormat="1" ht="49.5">
      <c r="A169" s="74">
        <f>SUBTOTAL(103,$B$5:B169)</f>
        <v>165</v>
      </c>
      <c r="B169" s="49" t="s">
        <v>720</v>
      </c>
      <c r="C169" s="40"/>
      <c r="D169" s="35" t="s">
        <v>467</v>
      </c>
      <c r="E169" s="28" t="s">
        <v>721</v>
      </c>
      <c r="F169" s="36">
        <v>50</v>
      </c>
      <c r="G169" s="37">
        <v>15</v>
      </c>
      <c r="H169" s="37"/>
      <c r="I169" s="47"/>
      <c r="J169" s="47"/>
      <c r="K169" s="47"/>
      <c r="L169" s="47">
        <v>20</v>
      </c>
      <c r="M169" s="47">
        <v>30</v>
      </c>
      <c r="N169" s="14" t="s">
        <v>722</v>
      </c>
      <c r="P169" s="62">
        <v>536</v>
      </c>
    </row>
    <row r="170" spans="1:16" s="9" customFormat="1" ht="19.5">
      <c r="A170" s="74">
        <f>SUBTOTAL(103,$B$5:B170)</f>
        <v>165</v>
      </c>
      <c r="B170" s="49"/>
      <c r="C170" s="40"/>
      <c r="D170" s="71"/>
      <c r="E170" s="28"/>
      <c r="F170" s="58"/>
      <c r="G170" s="59"/>
      <c r="H170" s="59"/>
      <c r="I170" s="72"/>
      <c r="J170" s="72"/>
      <c r="K170" s="72"/>
      <c r="L170" s="72"/>
      <c r="M170" s="72"/>
      <c r="N170" s="73"/>
      <c r="P170" s="62"/>
    </row>
    <row r="171" spans="1:16" s="9" customFormat="1" ht="19.5">
      <c r="A171" s="74">
        <f>SUBTOTAL(103,$B$5:B171)</f>
        <v>165</v>
      </c>
      <c r="B171" s="55"/>
      <c r="C171" s="40"/>
      <c r="D171" s="71"/>
      <c r="E171" s="57"/>
      <c r="F171" s="58"/>
      <c r="G171" s="59"/>
      <c r="H171" s="59"/>
      <c r="I171" s="72"/>
      <c r="J171" s="72"/>
      <c r="K171" s="72"/>
      <c r="L171" s="72"/>
      <c r="M171" s="72"/>
      <c r="N171" s="73"/>
      <c r="P171" s="62"/>
    </row>
    <row r="172" spans="1:16" s="9" customFormat="1" ht="19.5">
      <c r="A172" s="74">
        <f>SUBTOTAL(103,$B$5:B172)</f>
        <v>165</v>
      </c>
      <c r="B172" s="55"/>
      <c r="C172" s="40"/>
      <c r="D172" s="71"/>
      <c r="E172" s="57"/>
      <c r="F172" s="58"/>
      <c r="G172" s="59"/>
      <c r="H172" s="59"/>
      <c r="I172" s="72"/>
      <c r="J172" s="72"/>
      <c r="K172" s="72"/>
      <c r="L172" s="72"/>
      <c r="M172" s="72"/>
      <c r="N172" s="73"/>
      <c r="P172" s="62"/>
    </row>
    <row r="173" spans="1:16" s="9" customFormat="1" ht="19.5">
      <c r="A173" s="74">
        <f>SUBTOTAL(103,$B$5:B173)</f>
        <v>165</v>
      </c>
      <c r="B173" s="55"/>
      <c r="C173" s="40"/>
      <c r="D173" s="71"/>
      <c r="E173" s="57"/>
      <c r="F173" s="58"/>
      <c r="G173" s="59"/>
      <c r="H173" s="59"/>
      <c r="I173" s="72"/>
      <c r="J173" s="72"/>
      <c r="K173" s="72"/>
      <c r="L173" s="72"/>
      <c r="M173" s="72"/>
      <c r="N173" s="73"/>
      <c r="P173" s="62"/>
    </row>
    <row r="174" spans="1:16" s="9" customFormat="1" ht="19.5">
      <c r="A174" s="74">
        <f>SUBTOTAL(103,$B$5:B174)</f>
        <v>165</v>
      </c>
      <c r="B174" s="55"/>
      <c r="C174" s="40"/>
      <c r="D174" s="71"/>
      <c r="E174" s="57"/>
      <c r="F174" s="58"/>
      <c r="G174" s="59"/>
      <c r="H174" s="59"/>
      <c r="I174" s="72"/>
      <c r="J174" s="72"/>
      <c r="K174" s="72"/>
      <c r="L174" s="72"/>
      <c r="M174" s="72"/>
      <c r="N174" s="73"/>
      <c r="P174" s="62"/>
    </row>
    <row r="175" spans="1:16" s="9" customFormat="1" ht="19.5">
      <c r="A175" s="74">
        <f>SUBTOTAL(103,$B$5:B175)</f>
        <v>165</v>
      </c>
      <c r="B175" s="55"/>
      <c r="C175" s="40"/>
      <c r="D175" s="71"/>
      <c r="E175" s="57"/>
      <c r="F175" s="58"/>
      <c r="G175" s="59"/>
      <c r="H175" s="59"/>
      <c r="I175" s="72"/>
      <c r="J175" s="72"/>
      <c r="K175" s="72"/>
      <c r="L175" s="72"/>
      <c r="M175" s="72"/>
      <c r="N175" s="73"/>
      <c r="P175" s="62"/>
    </row>
    <row r="176" spans="1:16" s="9" customFormat="1" ht="19.5">
      <c r="A176" s="74">
        <f>SUBTOTAL(103,$B$5:B176)</f>
        <v>165</v>
      </c>
      <c r="B176" s="55"/>
      <c r="C176" s="40"/>
      <c r="D176" s="71"/>
      <c r="E176" s="57"/>
      <c r="F176" s="58"/>
      <c r="G176" s="59"/>
      <c r="H176" s="59"/>
      <c r="I176" s="72"/>
      <c r="J176" s="72"/>
      <c r="K176" s="72"/>
      <c r="L176" s="72"/>
      <c r="M176" s="72"/>
      <c r="N176" s="73"/>
      <c r="P176" s="62"/>
    </row>
    <row r="177" spans="1:16" s="9" customFormat="1" ht="19.5">
      <c r="A177" s="74">
        <f>SUBTOTAL(103,$B$5:B177)</f>
        <v>165</v>
      </c>
      <c r="B177" s="55"/>
      <c r="C177" s="40"/>
      <c r="D177" s="71"/>
      <c r="E177" s="57"/>
      <c r="F177" s="58"/>
      <c r="G177" s="59"/>
      <c r="H177" s="59"/>
      <c r="I177" s="72"/>
      <c r="J177" s="72"/>
      <c r="K177" s="72"/>
      <c r="L177" s="72"/>
      <c r="M177" s="72"/>
      <c r="N177" s="73"/>
      <c r="P177" s="62"/>
    </row>
    <row r="178" spans="1:16" s="9" customFormat="1" ht="19.5">
      <c r="A178" s="74">
        <f>SUBTOTAL(103,$B$5:B178)</f>
        <v>165</v>
      </c>
      <c r="B178" s="55"/>
      <c r="C178" s="40"/>
      <c r="D178" s="71"/>
      <c r="E178" s="57"/>
      <c r="F178" s="58"/>
      <c r="G178" s="59"/>
      <c r="H178" s="59"/>
      <c r="I178" s="72"/>
      <c r="J178" s="72"/>
      <c r="K178" s="72"/>
      <c r="L178" s="72"/>
      <c r="M178" s="72"/>
      <c r="N178" s="73"/>
      <c r="P178" s="62"/>
    </row>
    <row r="179" spans="1:16" s="9" customFormat="1" ht="19.5">
      <c r="A179" s="74">
        <f>SUBTOTAL(103,$B$5:B179)</f>
        <v>165</v>
      </c>
      <c r="B179" s="55"/>
      <c r="C179" s="40"/>
      <c r="D179" s="71"/>
      <c r="E179" s="57"/>
      <c r="F179" s="58"/>
      <c r="G179" s="59"/>
      <c r="H179" s="59"/>
      <c r="I179" s="72"/>
      <c r="J179" s="72"/>
      <c r="K179" s="72"/>
      <c r="L179" s="72"/>
      <c r="M179" s="72"/>
      <c r="N179" s="73"/>
      <c r="P179" s="62"/>
    </row>
    <row r="180" spans="1:16" s="9" customFormat="1" ht="19.5">
      <c r="A180" s="74">
        <f>SUBTOTAL(103,$B$5:B180)</f>
        <v>165</v>
      </c>
      <c r="B180" s="55"/>
      <c r="C180" s="40"/>
      <c r="D180" s="71"/>
      <c r="E180" s="57"/>
      <c r="F180" s="58"/>
      <c r="G180" s="59"/>
      <c r="H180" s="59"/>
      <c r="I180" s="72"/>
      <c r="J180" s="72"/>
      <c r="K180" s="72"/>
      <c r="L180" s="72"/>
      <c r="M180" s="72"/>
      <c r="N180" s="73"/>
      <c r="P180" s="62"/>
    </row>
    <row r="181" spans="1:16" s="9" customFormat="1" ht="19.5">
      <c r="A181" s="74">
        <f>SUBTOTAL(103,$B$5:B181)</f>
        <v>165</v>
      </c>
      <c r="B181" s="55"/>
      <c r="C181" s="40"/>
      <c r="D181" s="71"/>
      <c r="E181" s="57"/>
      <c r="F181" s="58"/>
      <c r="G181" s="59"/>
      <c r="H181" s="59"/>
      <c r="I181" s="72"/>
      <c r="J181" s="72"/>
      <c r="K181" s="72"/>
      <c r="L181" s="72"/>
      <c r="M181" s="72"/>
      <c r="N181" s="73"/>
      <c r="P181" s="62"/>
    </row>
    <row r="182" spans="1:16" s="9" customFormat="1" ht="19.5">
      <c r="A182" s="74">
        <f>SUBTOTAL(103,$B$5:B182)</f>
        <v>165</v>
      </c>
      <c r="B182" s="55"/>
      <c r="C182" s="40"/>
      <c r="D182" s="71"/>
      <c r="E182" s="57"/>
      <c r="F182" s="58"/>
      <c r="G182" s="59"/>
      <c r="H182" s="59"/>
      <c r="I182" s="72"/>
      <c r="J182" s="72"/>
      <c r="K182" s="72"/>
      <c r="L182" s="72"/>
      <c r="M182" s="72"/>
      <c r="N182" s="73"/>
      <c r="P182" s="62"/>
    </row>
    <row r="183" spans="1:16" s="9" customFormat="1" ht="19.5">
      <c r="A183" s="74">
        <f>SUBTOTAL(103,$B$5:B183)</f>
        <v>165</v>
      </c>
      <c r="B183" s="55"/>
      <c r="C183" s="40"/>
      <c r="D183" s="56"/>
      <c r="E183" s="57"/>
      <c r="F183" s="58"/>
      <c r="G183" s="59"/>
      <c r="H183" s="59"/>
      <c r="I183" s="45"/>
      <c r="J183" s="45"/>
      <c r="K183" s="45"/>
      <c r="L183" s="45"/>
      <c r="M183" s="45"/>
      <c r="N183" s="60"/>
      <c r="P183" s="62"/>
    </row>
    <row r="184" spans="1:16" s="9" customFormat="1" ht="19.5">
      <c r="A184" s="74">
        <f>SUBTOTAL(103,$B$5:B184)</f>
        <v>165</v>
      </c>
      <c r="B184" s="55"/>
      <c r="C184" s="40"/>
      <c r="D184" s="56"/>
      <c r="E184" s="57"/>
      <c r="F184" s="58"/>
      <c r="G184" s="59"/>
      <c r="H184" s="59"/>
      <c r="I184" s="45"/>
      <c r="J184" s="45"/>
      <c r="K184" s="45"/>
      <c r="L184" s="45"/>
      <c r="M184" s="45"/>
      <c r="N184" s="60"/>
      <c r="P184" s="62"/>
    </row>
    <row r="185" spans="1:16" s="9" customFormat="1" ht="19.5">
      <c r="A185" s="74">
        <f>SUBTOTAL(103,$B$5:B185)</f>
        <v>165</v>
      </c>
      <c r="B185" s="55"/>
      <c r="C185" s="40"/>
      <c r="D185" s="56"/>
      <c r="E185" s="57"/>
      <c r="F185" s="58"/>
      <c r="G185" s="59"/>
      <c r="H185" s="59"/>
      <c r="I185" s="45"/>
      <c r="J185" s="45"/>
      <c r="K185" s="45"/>
      <c r="L185" s="45"/>
      <c r="M185" s="45"/>
      <c r="N185" s="60"/>
      <c r="P185" s="62"/>
    </row>
    <row r="186" spans="1:16" s="9" customFormat="1" ht="19.5">
      <c r="A186" s="74">
        <f>SUBTOTAL(103,$B$5:B186)</f>
        <v>165</v>
      </c>
      <c r="B186" s="55"/>
      <c r="C186" s="40"/>
      <c r="D186" s="56"/>
      <c r="E186" s="57"/>
      <c r="F186" s="58"/>
      <c r="G186" s="59"/>
      <c r="H186" s="59"/>
      <c r="I186" s="45"/>
      <c r="J186" s="45"/>
      <c r="K186" s="45"/>
      <c r="L186" s="45"/>
      <c r="M186" s="45"/>
      <c r="N186" s="60"/>
      <c r="P186" s="62"/>
    </row>
    <row r="187" spans="1:16" s="9" customFormat="1" ht="19.5">
      <c r="A187" s="74">
        <f>SUBTOTAL(103,$B$5:B187)</f>
        <v>165</v>
      </c>
      <c r="B187" s="55"/>
      <c r="C187" s="40"/>
      <c r="D187" s="56"/>
      <c r="E187" s="57"/>
      <c r="F187" s="58"/>
      <c r="G187" s="59"/>
      <c r="H187" s="59"/>
      <c r="I187" s="45"/>
      <c r="J187" s="45"/>
      <c r="K187" s="45"/>
      <c r="L187" s="45"/>
      <c r="M187" s="45"/>
      <c r="N187" s="60"/>
      <c r="P187" s="62"/>
    </row>
    <row r="188" spans="1:16" s="9" customFormat="1" ht="19.5">
      <c r="A188" s="74">
        <f>SUBTOTAL(103,$B$5:B188)</f>
        <v>165</v>
      </c>
      <c r="B188" s="55"/>
      <c r="C188" s="40"/>
      <c r="D188" s="56"/>
      <c r="E188" s="57"/>
      <c r="F188" s="58"/>
      <c r="G188" s="59"/>
      <c r="H188" s="59"/>
      <c r="I188" s="45"/>
      <c r="J188" s="45"/>
      <c r="K188" s="45"/>
      <c r="L188" s="45"/>
      <c r="M188" s="45"/>
      <c r="N188" s="60"/>
      <c r="P188" s="62"/>
    </row>
    <row r="189" spans="1:16" s="34" customFormat="1" ht="19.5">
      <c r="A189" s="74">
        <f>SUBTOTAL(103,$B$5:B189)</f>
        <v>165</v>
      </c>
      <c r="B189" s="49"/>
      <c r="C189" s="40"/>
      <c r="D189" s="39"/>
      <c r="E189" s="28"/>
      <c r="F189" s="42"/>
      <c r="G189" s="43"/>
      <c r="H189" s="43"/>
      <c r="I189" s="45"/>
      <c r="J189" s="45"/>
      <c r="K189" s="45"/>
      <c r="L189" s="45"/>
      <c r="M189" s="45"/>
      <c r="N189" s="32"/>
      <c r="P189" s="63"/>
    </row>
    <row r="190" spans="1:16" s="34" customFormat="1" ht="19.5">
      <c r="A190" s="74">
        <f>SUBTOTAL(103,$B$5:B190)</f>
        <v>165</v>
      </c>
      <c r="B190" s="49"/>
      <c r="C190" s="40"/>
      <c r="D190" s="39"/>
      <c r="E190" s="28"/>
      <c r="F190" s="42"/>
      <c r="G190" s="43"/>
      <c r="H190" s="43"/>
      <c r="I190" s="45"/>
      <c r="J190" s="45"/>
      <c r="K190" s="45"/>
      <c r="L190" s="45"/>
      <c r="M190" s="45"/>
      <c r="N190" s="32"/>
      <c r="P190" s="63"/>
    </row>
    <row r="191" spans="1:16" s="34" customFormat="1" ht="19.5">
      <c r="A191" s="74">
        <f>SUBTOTAL(103,$B$5:B191)</f>
        <v>165</v>
      </c>
      <c r="B191" s="46"/>
      <c r="C191" s="40"/>
      <c r="D191" s="39"/>
      <c r="E191" s="41"/>
      <c r="F191" s="42"/>
      <c r="G191" s="43"/>
      <c r="H191" s="43"/>
      <c r="I191" s="38"/>
      <c r="J191" s="38"/>
      <c r="K191" s="38"/>
      <c r="L191" s="38"/>
      <c r="M191" s="38"/>
      <c r="N191" s="44"/>
      <c r="P191" s="63"/>
    </row>
    <row r="192" spans="1:16" s="34" customFormat="1" ht="19.5">
      <c r="A192" s="74">
        <f>SUBTOTAL(103,$B$5:B192)</f>
        <v>165</v>
      </c>
      <c r="B192" s="46"/>
      <c r="C192" s="40"/>
      <c r="D192" s="39"/>
      <c r="E192" s="33"/>
      <c r="F192" s="42"/>
      <c r="G192" s="43"/>
      <c r="H192" s="43"/>
      <c r="I192" s="45"/>
      <c r="J192" s="45"/>
      <c r="K192" s="45"/>
      <c r="L192" s="45"/>
      <c r="M192" s="45"/>
      <c r="N192" s="32"/>
      <c r="P192" s="63"/>
    </row>
    <row r="193" spans="1:16" s="9" customFormat="1" ht="20.25">
      <c r="A193" s="76"/>
      <c r="B193" s="14"/>
      <c r="C193" s="26"/>
      <c r="D193" s="15"/>
      <c r="E193" s="29"/>
      <c r="F193" s="18"/>
      <c r="G193" s="19"/>
      <c r="H193" s="31"/>
      <c r="I193" s="17"/>
      <c r="J193" s="17"/>
      <c r="K193" s="16"/>
      <c r="L193" s="17"/>
      <c r="M193" s="17"/>
      <c r="N193" s="27"/>
      <c r="P193" s="62"/>
    </row>
    <row r="194" spans="1:16" s="25" customFormat="1" ht="19.5">
      <c r="A194" s="77"/>
      <c r="B194" s="20"/>
      <c r="C194" s="21"/>
      <c r="D194" s="22">
        <f>COUNTIF($D$5:D193,"pv")</f>
        <v>76</v>
      </c>
      <c r="E194" s="23" t="s">
        <v>236</v>
      </c>
      <c r="F194" s="24">
        <f>SUBTOTAL(9,$F$5:F193)</f>
        <v>13569</v>
      </c>
      <c r="G194" s="24">
        <f>SUBTOTAL(9,$G$5:G193)</f>
        <v>3047</v>
      </c>
      <c r="H194" s="24">
        <f>SUBTOTAL(9,$H$5:H193)</f>
        <v>0</v>
      </c>
      <c r="I194" s="24">
        <f>SUBTOTAL(9,$I$5:I193)</f>
        <v>2051</v>
      </c>
      <c r="J194" s="24">
        <f>SUBTOTAL(9,$J$5:J193)</f>
        <v>3338</v>
      </c>
      <c r="K194" s="24">
        <f>SUBTOTAL(9,$K$5:K193)</f>
        <v>3022</v>
      </c>
      <c r="L194" s="24">
        <f>SUBTOTAL(9,$L$5:L193)</f>
        <v>2536</v>
      </c>
      <c r="M194" s="24">
        <f>SUBTOTAL(9,$M$5:M193)</f>
        <v>2622</v>
      </c>
      <c r="N194" s="30">
        <f>F194-SUM(H194:M194)</f>
        <v>0</v>
      </c>
      <c r="P194" s="63"/>
    </row>
    <row r="201" spans="1:16">
      <c r="A201" s="61"/>
      <c r="B201"/>
      <c r="D201"/>
    </row>
    <row r="202" spans="1:16">
      <c r="A202" s="61"/>
      <c r="B202"/>
      <c r="D202"/>
    </row>
    <row r="203" spans="1:16">
      <c r="A203" s="61"/>
      <c r="B203"/>
      <c r="D203"/>
    </row>
    <row r="204" spans="1:16">
      <c r="A204" s="61"/>
      <c r="B204"/>
      <c r="D204"/>
    </row>
    <row r="205" spans="1:16">
      <c r="A205" s="61"/>
      <c r="B205"/>
      <c r="D205"/>
    </row>
    <row r="206" spans="1:16">
      <c r="A206" s="61"/>
      <c r="B206"/>
      <c r="D206"/>
    </row>
    <row r="207" spans="1:16">
      <c r="A207" s="61"/>
      <c r="B207"/>
      <c r="D207"/>
    </row>
    <row r="208" spans="1:16">
      <c r="A208" s="61"/>
      <c r="B208"/>
      <c r="D208"/>
    </row>
    <row r="209" spans="1:4">
      <c r="A209" s="61"/>
      <c r="B209"/>
      <c r="D209"/>
    </row>
    <row r="210" spans="1:4">
      <c r="A210" s="61"/>
      <c r="B210"/>
      <c r="D210"/>
    </row>
    <row r="211" spans="1:4">
      <c r="A211" s="61"/>
      <c r="B211"/>
      <c r="D211"/>
    </row>
    <row r="212" spans="1:4">
      <c r="A212" s="61"/>
      <c r="B212"/>
      <c r="D212"/>
    </row>
    <row r="213" spans="1:4">
      <c r="A213" s="61"/>
      <c r="B213"/>
      <c r="D213"/>
    </row>
    <row r="214" spans="1:4">
      <c r="A214" s="61"/>
      <c r="B214"/>
      <c r="D214"/>
    </row>
    <row r="215" spans="1:4">
      <c r="A215" s="61"/>
      <c r="B215"/>
      <c r="D215"/>
    </row>
    <row r="216" spans="1:4">
      <c r="A216" s="61"/>
      <c r="B216"/>
      <c r="D216"/>
    </row>
    <row r="217" spans="1:4">
      <c r="A217" s="61"/>
      <c r="B217"/>
      <c r="D217"/>
    </row>
    <row r="218" spans="1:4">
      <c r="A218" s="61"/>
      <c r="B218"/>
      <c r="D218"/>
    </row>
    <row r="219" spans="1:4">
      <c r="A219" s="61"/>
      <c r="B219"/>
      <c r="D219"/>
    </row>
    <row r="220" spans="1:4">
      <c r="A220" s="61"/>
      <c r="B220"/>
      <c r="D220"/>
    </row>
    <row r="221" spans="1:4">
      <c r="A221" s="61"/>
      <c r="B221"/>
      <c r="D221"/>
    </row>
    <row r="222" spans="1:4">
      <c r="A222" s="61"/>
      <c r="B222"/>
      <c r="D222"/>
    </row>
    <row r="223" spans="1:4">
      <c r="A223" s="61"/>
      <c r="B223"/>
      <c r="D223"/>
    </row>
    <row r="224" spans="1:4">
      <c r="A224" s="61"/>
      <c r="B224"/>
      <c r="D224"/>
    </row>
    <row r="225" spans="1:4">
      <c r="A225" s="61"/>
      <c r="B225"/>
      <c r="D225"/>
    </row>
    <row r="226" spans="1:4">
      <c r="A226" s="61"/>
      <c r="B226"/>
      <c r="D226"/>
    </row>
    <row r="227" spans="1:4">
      <c r="A227" s="61"/>
      <c r="B227"/>
      <c r="D227"/>
    </row>
    <row r="228" spans="1:4">
      <c r="A228" s="61"/>
      <c r="B228"/>
      <c r="D228"/>
    </row>
    <row r="229" spans="1:4">
      <c r="A229" s="61"/>
      <c r="B229"/>
      <c r="D229"/>
    </row>
    <row r="230" spans="1:4">
      <c r="A230" s="61"/>
      <c r="B230"/>
      <c r="D230"/>
    </row>
    <row r="231" spans="1:4">
      <c r="A231" s="61"/>
      <c r="B231"/>
      <c r="D231"/>
    </row>
    <row r="232" spans="1:4">
      <c r="A232" s="61"/>
      <c r="B232"/>
      <c r="D232"/>
    </row>
    <row r="233" spans="1:4">
      <c r="A233" s="61"/>
      <c r="B233"/>
      <c r="D233"/>
    </row>
    <row r="234" spans="1:4">
      <c r="A234" s="61"/>
      <c r="B234"/>
      <c r="D234"/>
    </row>
    <row r="235" spans="1:4">
      <c r="A235" s="61"/>
      <c r="B235"/>
      <c r="D235"/>
    </row>
    <row r="236" spans="1:4">
      <c r="A236" s="61"/>
      <c r="B236"/>
      <c r="D236"/>
    </row>
    <row r="237" spans="1:4">
      <c r="A237" s="61"/>
      <c r="B237"/>
      <c r="D237"/>
    </row>
    <row r="238" spans="1:4">
      <c r="A238" s="61"/>
      <c r="B238"/>
      <c r="D238"/>
    </row>
    <row r="239" spans="1:4">
      <c r="A239" s="61"/>
      <c r="B239"/>
      <c r="D239"/>
    </row>
    <row r="240" spans="1:4">
      <c r="A240" s="61"/>
      <c r="B240"/>
      <c r="D240"/>
    </row>
    <row r="241" spans="1:4">
      <c r="A241" s="61"/>
      <c r="B241"/>
      <c r="D241"/>
    </row>
    <row r="242" spans="1:4">
      <c r="A242" s="61"/>
      <c r="B242"/>
      <c r="D242"/>
    </row>
    <row r="243" spans="1:4">
      <c r="A243" s="61"/>
      <c r="B243"/>
      <c r="D243"/>
    </row>
    <row r="244" spans="1:4">
      <c r="A244" s="61"/>
      <c r="B244"/>
      <c r="D244"/>
    </row>
    <row r="245" spans="1:4">
      <c r="A245" s="61"/>
      <c r="B245"/>
      <c r="D245"/>
    </row>
    <row r="246" spans="1:4">
      <c r="A246" s="61"/>
      <c r="B246"/>
      <c r="D246"/>
    </row>
    <row r="247" spans="1:4">
      <c r="A247" s="61"/>
      <c r="B247"/>
      <c r="D247"/>
    </row>
    <row r="248" spans="1:4">
      <c r="A248" s="61"/>
      <c r="B248"/>
      <c r="D248"/>
    </row>
    <row r="249" spans="1:4">
      <c r="A249" s="61"/>
      <c r="B249"/>
      <c r="D249"/>
    </row>
    <row r="250" spans="1:4">
      <c r="A250" s="61"/>
      <c r="B250"/>
      <c r="D250"/>
    </row>
    <row r="251" spans="1:4">
      <c r="A251" s="61"/>
      <c r="B251"/>
      <c r="D251"/>
    </row>
    <row r="252" spans="1:4">
      <c r="A252" s="61"/>
      <c r="B252"/>
      <c r="D252"/>
    </row>
    <row r="253" spans="1:4">
      <c r="A253" s="61"/>
      <c r="B253"/>
      <c r="D253"/>
    </row>
    <row r="254" spans="1:4">
      <c r="A254" s="61"/>
      <c r="B254"/>
      <c r="D254"/>
    </row>
    <row r="255" spans="1:4">
      <c r="A255" s="61"/>
      <c r="B255"/>
      <c r="D255"/>
    </row>
    <row r="256" spans="1:4">
      <c r="A256" s="61"/>
      <c r="B256"/>
      <c r="D256"/>
    </row>
    <row r="257" spans="1:4">
      <c r="A257" s="61"/>
      <c r="B257"/>
      <c r="D257"/>
    </row>
    <row r="258" spans="1:4">
      <c r="A258" s="61"/>
      <c r="B258"/>
      <c r="D258"/>
    </row>
    <row r="259" spans="1:4">
      <c r="A259" s="61"/>
      <c r="B259"/>
      <c r="D259"/>
    </row>
    <row r="260" spans="1:4">
      <c r="A260" s="61"/>
      <c r="B260"/>
      <c r="D260"/>
    </row>
    <row r="261" spans="1:4">
      <c r="A261" s="61"/>
      <c r="B261"/>
      <c r="D261"/>
    </row>
    <row r="262" spans="1:4">
      <c r="A262" s="61"/>
      <c r="B262"/>
      <c r="D262"/>
    </row>
    <row r="263" spans="1:4">
      <c r="A263" s="61"/>
      <c r="B263"/>
      <c r="D263"/>
    </row>
    <row r="264" spans="1:4">
      <c r="A264" s="61"/>
      <c r="B264"/>
      <c r="D264"/>
    </row>
    <row r="265" spans="1:4">
      <c r="A265" s="61"/>
      <c r="B265"/>
      <c r="D265"/>
    </row>
    <row r="266" spans="1:4">
      <c r="A266" s="61"/>
      <c r="B266"/>
      <c r="D266"/>
    </row>
    <row r="267" spans="1:4">
      <c r="A267" s="61"/>
      <c r="B267"/>
      <c r="D267"/>
    </row>
    <row r="268" spans="1:4">
      <c r="A268" s="61"/>
      <c r="B268"/>
      <c r="D268"/>
    </row>
    <row r="269" spans="1:4">
      <c r="A269" s="61"/>
      <c r="B269"/>
      <c r="D269"/>
    </row>
    <row r="270" spans="1:4">
      <c r="A270" s="61"/>
      <c r="B270"/>
      <c r="D270"/>
    </row>
    <row r="271" spans="1:4">
      <c r="A271" s="61"/>
      <c r="B271"/>
      <c r="D271"/>
    </row>
    <row r="272" spans="1:4">
      <c r="A272" s="61"/>
      <c r="B272"/>
      <c r="D272"/>
    </row>
    <row r="273" spans="1:4">
      <c r="A273" s="61"/>
      <c r="B273"/>
      <c r="D273"/>
    </row>
    <row r="274" spans="1:4">
      <c r="A274" s="61"/>
      <c r="B274"/>
      <c r="D274"/>
    </row>
    <row r="275" spans="1:4">
      <c r="A275" s="61"/>
      <c r="B275"/>
      <c r="D275"/>
    </row>
    <row r="276" spans="1:4">
      <c r="A276" s="61"/>
      <c r="B276"/>
      <c r="D276"/>
    </row>
    <row r="277" spans="1:4">
      <c r="A277" s="61"/>
      <c r="B277"/>
      <c r="D277"/>
    </row>
    <row r="278" spans="1:4">
      <c r="A278" s="61"/>
      <c r="B278"/>
      <c r="D278"/>
    </row>
    <row r="279" spans="1:4">
      <c r="A279" s="61"/>
      <c r="B279"/>
      <c r="D279"/>
    </row>
    <row r="280" spans="1:4">
      <c r="A280" s="61"/>
      <c r="B280"/>
      <c r="D280"/>
    </row>
    <row r="281" spans="1:4">
      <c r="A281" s="61"/>
      <c r="B281"/>
      <c r="D281"/>
    </row>
    <row r="282" spans="1:4">
      <c r="A282" s="61"/>
      <c r="B282"/>
      <c r="D282"/>
    </row>
    <row r="283" spans="1:4">
      <c r="A283" s="61"/>
      <c r="B283"/>
      <c r="D283"/>
    </row>
    <row r="284" spans="1:4">
      <c r="A284" s="61"/>
      <c r="B284"/>
      <c r="D284"/>
    </row>
    <row r="285" spans="1:4">
      <c r="A285" s="61"/>
      <c r="B285"/>
      <c r="D285"/>
    </row>
    <row r="286" spans="1:4">
      <c r="A286" s="61"/>
      <c r="B286"/>
      <c r="D286"/>
    </row>
    <row r="287" spans="1:4">
      <c r="A287" s="61"/>
      <c r="B287"/>
      <c r="D287"/>
    </row>
    <row r="288" spans="1:4">
      <c r="A288" s="61"/>
      <c r="B288"/>
      <c r="D288"/>
    </row>
    <row r="289" spans="1:4">
      <c r="A289" s="61"/>
      <c r="B289"/>
      <c r="D289"/>
    </row>
    <row r="290" spans="1:4">
      <c r="A290" s="61"/>
      <c r="B290"/>
      <c r="D290"/>
    </row>
    <row r="291" spans="1:4">
      <c r="A291" s="61"/>
      <c r="B291"/>
      <c r="D291"/>
    </row>
    <row r="292" spans="1:4">
      <c r="A292" s="61"/>
      <c r="B292"/>
      <c r="D292"/>
    </row>
    <row r="293" spans="1:4">
      <c r="A293" s="61"/>
      <c r="B293"/>
      <c r="D293"/>
    </row>
    <row r="294" spans="1:4">
      <c r="A294" s="61"/>
      <c r="B294"/>
      <c r="D294"/>
    </row>
    <row r="295" spans="1:4">
      <c r="A295" s="61"/>
      <c r="B295"/>
      <c r="D295"/>
    </row>
    <row r="296" spans="1:4">
      <c r="A296" s="61"/>
      <c r="B296"/>
      <c r="D296"/>
    </row>
    <row r="297" spans="1:4">
      <c r="A297" s="61"/>
      <c r="B297"/>
      <c r="D297"/>
    </row>
    <row r="298" spans="1:4">
      <c r="A298" s="61"/>
      <c r="B298"/>
      <c r="D298"/>
    </row>
  </sheetData>
  <mergeCells count="3">
    <mergeCell ref="A1:N1"/>
    <mergeCell ref="A2:N2"/>
    <mergeCell ref="A3:N3"/>
  </mergeCells>
  <conditionalFormatting sqref="P1:P77 P116:P1048576">
    <cfRule type="duplicateValues" dxfId="208" priority="207"/>
    <cfRule type="duplicateValues" dxfId="207" priority="276"/>
    <cfRule type="duplicateValues" dxfId="206" priority="282"/>
    <cfRule type="duplicateValues" dxfId="205" priority="283"/>
    <cfRule type="duplicateValues" dxfId="204" priority="284"/>
    <cfRule type="duplicateValues" dxfId="203" priority="285"/>
    <cfRule type="duplicateValues" dxfId="202" priority="286"/>
    <cfRule type="duplicateValues" dxfId="201" priority="287"/>
    <cfRule type="duplicateValues" dxfId="200" priority="288"/>
    <cfRule type="duplicateValues" dxfId="199" priority="289"/>
    <cfRule type="duplicateValues" dxfId="198" priority="290"/>
    <cfRule type="duplicateValues" dxfId="197" priority="291"/>
    <cfRule type="duplicateValues" dxfId="196" priority="292"/>
  </conditionalFormatting>
  <conditionalFormatting sqref="B191:B1048576 B4">
    <cfRule type="duplicateValues" dxfId="195" priority="293"/>
  </conditionalFormatting>
  <conditionalFormatting sqref="B190">
    <cfRule type="duplicateValues" dxfId="194" priority="278"/>
  </conditionalFormatting>
  <conditionalFormatting sqref="B190">
    <cfRule type="duplicateValues" dxfId="193" priority="277"/>
  </conditionalFormatting>
  <conditionalFormatting sqref="B16">
    <cfRule type="duplicateValues" dxfId="192" priority="274"/>
  </conditionalFormatting>
  <conditionalFormatting sqref="B7">
    <cfRule type="duplicateValues" dxfId="191" priority="270"/>
  </conditionalFormatting>
  <conditionalFormatting sqref="B15">
    <cfRule type="duplicateValues" dxfId="190" priority="268"/>
  </conditionalFormatting>
  <conditionalFormatting sqref="B68">
    <cfRule type="duplicateValues" dxfId="189" priority="267"/>
  </conditionalFormatting>
  <conditionalFormatting sqref="B67">
    <cfRule type="duplicateValues" dxfId="188" priority="261"/>
  </conditionalFormatting>
  <conditionalFormatting sqref="B14">
    <cfRule type="duplicateValues" dxfId="187" priority="259"/>
  </conditionalFormatting>
  <conditionalFormatting sqref="B21">
    <cfRule type="duplicateValues" dxfId="186" priority="252"/>
  </conditionalFormatting>
  <conditionalFormatting sqref="B21">
    <cfRule type="duplicateValues" dxfId="185" priority="253"/>
  </conditionalFormatting>
  <conditionalFormatting sqref="B19">
    <cfRule type="duplicateValues" dxfId="184" priority="246"/>
  </conditionalFormatting>
  <conditionalFormatting sqref="B6">
    <cfRule type="duplicateValues" dxfId="183" priority="239"/>
  </conditionalFormatting>
  <conditionalFormatting sqref="B6">
    <cfRule type="duplicateValues" dxfId="182" priority="240"/>
  </conditionalFormatting>
  <conditionalFormatting sqref="B17">
    <cfRule type="duplicateValues" dxfId="181" priority="234"/>
  </conditionalFormatting>
  <conditionalFormatting sqref="B13">
    <cfRule type="duplicateValues" dxfId="180" priority="232"/>
  </conditionalFormatting>
  <conditionalFormatting sqref="B20">
    <cfRule type="duplicateValues" dxfId="179" priority="222"/>
  </conditionalFormatting>
  <conditionalFormatting sqref="B8">
    <cfRule type="duplicateValues" dxfId="178" priority="217"/>
  </conditionalFormatting>
  <conditionalFormatting sqref="B33">
    <cfRule type="duplicateValues" dxfId="177" priority="201"/>
  </conditionalFormatting>
  <conditionalFormatting sqref="B12">
    <cfRule type="duplicateValues" dxfId="176" priority="200"/>
  </conditionalFormatting>
  <conditionalFormatting sqref="B26">
    <cfRule type="duplicateValues" dxfId="175" priority="199"/>
  </conditionalFormatting>
  <conditionalFormatting sqref="B27">
    <cfRule type="duplicateValues" dxfId="174" priority="197"/>
  </conditionalFormatting>
  <conditionalFormatting sqref="B29">
    <cfRule type="duplicateValues" dxfId="173" priority="195"/>
  </conditionalFormatting>
  <conditionalFormatting sqref="B30">
    <cfRule type="duplicateValues" dxfId="172" priority="194"/>
  </conditionalFormatting>
  <conditionalFormatting sqref="B31">
    <cfRule type="duplicateValues" dxfId="171" priority="193"/>
  </conditionalFormatting>
  <conditionalFormatting sqref="B31">
    <cfRule type="duplicateValues" dxfId="170" priority="192"/>
  </conditionalFormatting>
  <conditionalFormatting sqref="B32">
    <cfRule type="duplicateValues" dxfId="169" priority="191"/>
  </conditionalFormatting>
  <conditionalFormatting sqref="B34">
    <cfRule type="duplicateValues" dxfId="168" priority="189"/>
  </conditionalFormatting>
  <conditionalFormatting sqref="B35">
    <cfRule type="duplicateValues" dxfId="167" priority="188"/>
  </conditionalFormatting>
  <conditionalFormatting sqref="B36">
    <cfRule type="duplicateValues" dxfId="166" priority="187"/>
  </conditionalFormatting>
  <conditionalFormatting sqref="B37">
    <cfRule type="duplicateValues" dxfId="165" priority="186"/>
  </conditionalFormatting>
  <conditionalFormatting sqref="B38">
    <cfRule type="duplicateValues" dxfId="164" priority="185"/>
  </conditionalFormatting>
  <conditionalFormatting sqref="B39">
    <cfRule type="duplicateValues" dxfId="163" priority="184"/>
  </conditionalFormatting>
  <conditionalFormatting sqref="B40">
    <cfRule type="duplicateValues" dxfId="162" priority="183"/>
  </conditionalFormatting>
  <conditionalFormatting sqref="B41">
    <cfRule type="duplicateValues" dxfId="161" priority="182"/>
  </conditionalFormatting>
  <conditionalFormatting sqref="B42">
    <cfRule type="duplicateValues" dxfId="160" priority="181"/>
  </conditionalFormatting>
  <conditionalFormatting sqref="B43">
    <cfRule type="duplicateValues" dxfId="159" priority="180"/>
  </conditionalFormatting>
  <conditionalFormatting sqref="B45">
    <cfRule type="duplicateValues" dxfId="158" priority="179"/>
  </conditionalFormatting>
  <conditionalFormatting sqref="B46">
    <cfRule type="duplicateValues" dxfId="157" priority="178"/>
  </conditionalFormatting>
  <conditionalFormatting sqref="B47">
    <cfRule type="duplicateValues" dxfId="156" priority="177"/>
  </conditionalFormatting>
  <conditionalFormatting sqref="B48">
    <cfRule type="duplicateValues" dxfId="155" priority="176"/>
  </conditionalFormatting>
  <conditionalFormatting sqref="B49">
    <cfRule type="duplicateValues" dxfId="154" priority="175"/>
  </conditionalFormatting>
  <conditionalFormatting sqref="B51">
    <cfRule type="duplicateValues" dxfId="153" priority="174"/>
  </conditionalFormatting>
  <conditionalFormatting sqref="B23">
    <cfRule type="duplicateValues" dxfId="152" priority="173"/>
  </conditionalFormatting>
  <conditionalFormatting sqref="B52">
    <cfRule type="duplicateValues" dxfId="151" priority="172"/>
  </conditionalFormatting>
  <conditionalFormatting sqref="B53">
    <cfRule type="duplicateValues" dxfId="150" priority="170"/>
  </conditionalFormatting>
  <conditionalFormatting sqref="B53">
    <cfRule type="duplicateValues" dxfId="149" priority="171"/>
  </conditionalFormatting>
  <conditionalFormatting sqref="B54">
    <cfRule type="duplicateValues" dxfId="148" priority="169"/>
  </conditionalFormatting>
  <conditionalFormatting sqref="B55">
    <cfRule type="duplicateValues" dxfId="147" priority="168"/>
  </conditionalFormatting>
  <conditionalFormatting sqref="B56">
    <cfRule type="duplicateValues" dxfId="146" priority="167"/>
  </conditionalFormatting>
  <conditionalFormatting sqref="B57">
    <cfRule type="duplicateValues" dxfId="145" priority="166"/>
  </conditionalFormatting>
  <conditionalFormatting sqref="B58">
    <cfRule type="duplicateValues" dxfId="144" priority="165"/>
  </conditionalFormatting>
  <conditionalFormatting sqref="B59">
    <cfRule type="duplicateValues" dxfId="143" priority="163"/>
  </conditionalFormatting>
  <conditionalFormatting sqref="B59">
    <cfRule type="duplicateValues" dxfId="142" priority="164"/>
  </conditionalFormatting>
  <conditionalFormatting sqref="B60">
    <cfRule type="duplicateValues" dxfId="141" priority="162"/>
  </conditionalFormatting>
  <conditionalFormatting sqref="B62">
    <cfRule type="duplicateValues" dxfId="140" priority="160"/>
  </conditionalFormatting>
  <conditionalFormatting sqref="B69">
    <cfRule type="duplicateValues" dxfId="139" priority="157"/>
  </conditionalFormatting>
  <conditionalFormatting sqref="B70">
    <cfRule type="duplicateValues" dxfId="138" priority="156"/>
  </conditionalFormatting>
  <conditionalFormatting sqref="B71">
    <cfRule type="duplicateValues" dxfId="137" priority="155"/>
  </conditionalFormatting>
  <conditionalFormatting sqref="B73">
    <cfRule type="duplicateValues" dxfId="136" priority="153"/>
  </conditionalFormatting>
  <conditionalFormatting sqref="B74">
    <cfRule type="duplicateValues" dxfId="135" priority="152"/>
  </conditionalFormatting>
  <conditionalFormatting sqref="B183:B188 B22">
    <cfRule type="duplicateValues" dxfId="134" priority="1501"/>
  </conditionalFormatting>
  <conditionalFormatting sqref="B189">
    <cfRule type="duplicateValues" dxfId="133" priority="1505"/>
  </conditionalFormatting>
  <conditionalFormatting sqref="B33">
    <cfRule type="duplicateValues" dxfId="132" priority="1506"/>
  </conditionalFormatting>
  <conditionalFormatting sqref="B64">
    <cfRule type="duplicateValues" dxfId="131" priority="149"/>
  </conditionalFormatting>
  <conditionalFormatting sqref="B171:B182">
    <cfRule type="duplicateValues" dxfId="130" priority="148"/>
  </conditionalFormatting>
  <conditionalFormatting sqref="B5">
    <cfRule type="duplicateValues" dxfId="129" priority="147"/>
  </conditionalFormatting>
  <conditionalFormatting sqref="B28">
    <cfRule type="duplicateValues" dxfId="128" priority="146"/>
  </conditionalFormatting>
  <conditionalFormatting sqref="B75">
    <cfRule type="duplicateValues" dxfId="127" priority="143"/>
  </conditionalFormatting>
  <conditionalFormatting sqref="B65">
    <cfRule type="duplicateValues" dxfId="126" priority="142"/>
  </conditionalFormatting>
  <conditionalFormatting sqref="B50">
    <cfRule type="duplicateValues" dxfId="125" priority="141"/>
  </conditionalFormatting>
  <conditionalFormatting sqref="B66">
    <cfRule type="duplicateValues" dxfId="124" priority="140"/>
  </conditionalFormatting>
  <conditionalFormatting sqref="B76">
    <cfRule type="duplicateValues" dxfId="123" priority="138"/>
  </conditionalFormatting>
  <conditionalFormatting sqref="B63">
    <cfRule type="duplicateValues" dxfId="122" priority="137"/>
  </conditionalFormatting>
  <conditionalFormatting sqref="B18">
    <cfRule type="duplicateValues" dxfId="121" priority="135"/>
  </conditionalFormatting>
  <conditionalFormatting sqref="B44">
    <cfRule type="duplicateValues" dxfId="120" priority="134"/>
  </conditionalFormatting>
  <conditionalFormatting sqref="B25">
    <cfRule type="duplicateValues" dxfId="119" priority="133"/>
  </conditionalFormatting>
  <conditionalFormatting sqref="B24">
    <cfRule type="duplicateValues" dxfId="118" priority="132"/>
  </conditionalFormatting>
  <conditionalFormatting sqref="B61">
    <cfRule type="duplicateValues" dxfId="117" priority="130"/>
  </conditionalFormatting>
  <conditionalFormatting sqref="B9">
    <cfRule type="duplicateValues" dxfId="116" priority="1547"/>
  </conditionalFormatting>
  <conditionalFormatting sqref="B77">
    <cfRule type="duplicateValues" dxfId="115" priority="129"/>
  </conditionalFormatting>
  <conditionalFormatting sqref="B72">
    <cfRule type="duplicateValues" dxfId="114" priority="128"/>
  </conditionalFormatting>
  <conditionalFormatting sqref="B11">
    <cfRule type="duplicateValues" dxfId="113" priority="125"/>
  </conditionalFormatting>
  <conditionalFormatting sqref="B10">
    <cfRule type="duplicateValues" dxfId="112" priority="124"/>
  </conditionalFormatting>
  <conditionalFormatting sqref="B83">
    <cfRule type="duplicateValues" dxfId="111" priority="117"/>
  </conditionalFormatting>
  <conditionalFormatting sqref="B84">
    <cfRule type="duplicateValues" dxfId="110" priority="116"/>
  </conditionalFormatting>
  <conditionalFormatting sqref="B85">
    <cfRule type="duplicateValues" dxfId="109" priority="115"/>
  </conditionalFormatting>
  <conditionalFormatting sqref="B86">
    <cfRule type="duplicateValues" dxfId="108" priority="114"/>
  </conditionalFormatting>
  <conditionalFormatting sqref="B87">
    <cfRule type="duplicateValues" dxfId="107" priority="113"/>
  </conditionalFormatting>
  <conditionalFormatting sqref="B88">
    <cfRule type="duplicateValues" dxfId="106" priority="112"/>
  </conditionalFormatting>
  <conditionalFormatting sqref="B89">
    <cfRule type="duplicateValues" dxfId="105" priority="111"/>
  </conditionalFormatting>
  <conditionalFormatting sqref="B90">
    <cfRule type="duplicateValues" dxfId="104" priority="110"/>
  </conditionalFormatting>
  <conditionalFormatting sqref="B91">
    <cfRule type="duplicateValues" dxfId="103" priority="109"/>
  </conditionalFormatting>
  <conditionalFormatting sqref="B92">
    <cfRule type="duplicateValues" dxfId="102" priority="108"/>
  </conditionalFormatting>
  <conditionalFormatting sqref="B93">
    <cfRule type="duplicateValues" dxfId="101" priority="107"/>
  </conditionalFormatting>
  <conditionalFormatting sqref="B94">
    <cfRule type="duplicateValues" dxfId="100" priority="106"/>
  </conditionalFormatting>
  <conditionalFormatting sqref="B95">
    <cfRule type="duplicateValues" dxfId="99" priority="105"/>
  </conditionalFormatting>
  <conditionalFormatting sqref="B96">
    <cfRule type="duplicateValues" dxfId="98" priority="104"/>
  </conditionalFormatting>
  <conditionalFormatting sqref="B97">
    <cfRule type="duplicateValues" dxfId="97" priority="103"/>
  </conditionalFormatting>
  <conditionalFormatting sqref="B98">
    <cfRule type="duplicateValues" dxfId="96" priority="102"/>
  </conditionalFormatting>
  <conditionalFormatting sqref="B98">
    <cfRule type="duplicateValues" dxfId="95" priority="101"/>
  </conditionalFormatting>
  <conditionalFormatting sqref="B99">
    <cfRule type="duplicateValues" dxfId="94" priority="100"/>
  </conditionalFormatting>
  <conditionalFormatting sqref="B100">
    <cfRule type="duplicateValues" dxfId="93" priority="99"/>
  </conditionalFormatting>
  <conditionalFormatting sqref="B101">
    <cfRule type="duplicateValues" dxfId="92" priority="98"/>
  </conditionalFormatting>
  <conditionalFormatting sqref="B102">
    <cfRule type="duplicateValues" dxfId="91" priority="97"/>
  </conditionalFormatting>
  <conditionalFormatting sqref="B102">
    <cfRule type="duplicateValues" dxfId="90" priority="95"/>
  </conditionalFormatting>
  <conditionalFormatting sqref="B102">
    <cfRule type="duplicateValues" dxfId="89" priority="96"/>
  </conditionalFormatting>
  <conditionalFormatting sqref="B103">
    <cfRule type="duplicateValues" dxfId="88" priority="94"/>
  </conditionalFormatting>
  <conditionalFormatting sqref="B104">
    <cfRule type="duplicateValues" dxfId="87" priority="93"/>
  </conditionalFormatting>
  <conditionalFormatting sqref="B104">
    <cfRule type="duplicateValues" dxfId="86" priority="92"/>
  </conditionalFormatting>
  <conditionalFormatting sqref="B105">
    <cfRule type="duplicateValues" dxfId="85" priority="91"/>
  </conditionalFormatting>
  <conditionalFormatting sqref="B106">
    <cfRule type="duplicateValues" dxfId="84" priority="90"/>
  </conditionalFormatting>
  <conditionalFormatting sqref="B107">
    <cfRule type="duplicateValues" dxfId="83" priority="89"/>
  </conditionalFormatting>
  <conditionalFormatting sqref="B108">
    <cfRule type="duplicateValues" dxfId="82" priority="88"/>
  </conditionalFormatting>
  <conditionalFormatting sqref="B109">
    <cfRule type="duplicateValues" dxfId="81" priority="87"/>
  </conditionalFormatting>
  <conditionalFormatting sqref="B110">
    <cfRule type="duplicateValues" dxfId="80" priority="86"/>
  </conditionalFormatting>
  <conditionalFormatting sqref="B111">
    <cfRule type="duplicateValues" dxfId="79" priority="85"/>
  </conditionalFormatting>
  <conditionalFormatting sqref="B112">
    <cfRule type="duplicateValues" dxfId="78" priority="84"/>
  </conditionalFormatting>
  <conditionalFormatting sqref="B113">
    <cfRule type="duplicateValues" dxfId="77" priority="83"/>
  </conditionalFormatting>
  <conditionalFormatting sqref="B114">
    <cfRule type="duplicateValues" dxfId="76" priority="82"/>
  </conditionalFormatting>
  <conditionalFormatting sqref="B115">
    <cfRule type="duplicateValues" dxfId="75" priority="81"/>
  </conditionalFormatting>
  <conditionalFormatting sqref="P78:P115">
    <cfRule type="duplicateValues" dxfId="74" priority="69"/>
    <cfRule type="duplicateValues" dxfId="73" priority="70"/>
    <cfRule type="duplicateValues" dxfId="72" priority="71"/>
    <cfRule type="duplicateValues" dxfId="71" priority="72"/>
    <cfRule type="duplicateValues" dxfId="70" priority="73"/>
    <cfRule type="duplicateValues" dxfId="69" priority="74"/>
    <cfRule type="duplicateValues" dxfId="68" priority="75"/>
    <cfRule type="duplicateValues" dxfId="67" priority="76"/>
    <cfRule type="duplicateValues" dxfId="66" priority="77"/>
    <cfRule type="duplicateValues" dxfId="65" priority="78"/>
    <cfRule type="duplicateValues" dxfId="64" priority="79"/>
    <cfRule type="duplicateValues" dxfId="63" priority="80"/>
  </conditionalFormatting>
  <conditionalFormatting sqref="P1:P1048576">
    <cfRule type="duplicateValues" dxfId="62" priority="7"/>
    <cfRule type="duplicateValues" dxfId="61" priority="68"/>
  </conditionalFormatting>
  <conditionalFormatting sqref="B116">
    <cfRule type="duplicateValues" dxfId="60" priority="67"/>
  </conditionalFormatting>
  <conditionalFormatting sqref="B78">
    <cfRule type="duplicateValues" dxfId="59" priority="65"/>
  </conditionalFormatting>
  <conditionalFormatting sqref="B79">
    <cfRule type="duplicateValues" dxfId="58" priority="60"/>
  </conditionalFormatting>
  <conditionalFormatting sqref="B119">
    <cfRule type="duplicateValues" dxfId="57" priority="59"/>
  </conditionalFormatting>
  <conditionalFormatting sqref="B120">
    <cfRule type="duplicateValues" dxfId="56" priority="58"/>
  </conditionalFormatting>
  <conditionalFormatting sqref="B121">
    <cfRule type="duplicateValues" dxfId="55" priority="57"/>
  </conditionalFormatting>
  <conditionalFormatting sqref="B122">
    <cfRule type="duplicateValues" dxfId="54" priority="56"/>
  </conditionalFormatting>
  <conditionalFormatting sqref="B123">
    <cfRule type="duplicateValues" dxfId="53" priority="55"/>
  </conditionalFormatting>
  <conditionalFormatting sqref="B124">
    <cfRule type="duplicateValues" dxfId="52" priority="54"/>
  </conditionalFormatting>
  <conditionalFormatting sqref="B125">
    <cfRule type="duplicateValues" dxfId="51" priority="53"/>
  </conditionalFormatting>
  <conditionalFormatting sqref="B126">
    <cfRule type="duplicateValues" dxfId="50" priority="52"/>
  </conditionalFormatting>
  <conditionalFormatting sqref="B127">
    <cfRule type="duplicateValues" dxfId="49" priority="51"/>
  </conditionalFormatting>
  <conditionalFormatting sqref="B128">
    <cfRule type="duplicateValues" dxfId="48" priority="50"/>
  </conditionalFormatting>
  <conditionalFormatting sqref="B129">
    <cfRule type="duplicateValues" dxfId="47" priority="49"/>
  </conditionalFormatting>
  <conditionalFormatting sqref="B130">
    <cfRule type="duplicateValues" dxfId="46" priority="48"/>
  </conditionalFormatting>
  <conditionalFormatting sqref="B131">
    <cfRule type="duplicateValues" dxfId="45" priority="47"/>
  </conditionalFormatting>
  <conditionalFormatting sqref="B132">
    <cfRule type="duplicateValues" dxfId="44" priority="46"/>
  </conditionalFormatting>
  <conditionalFormatting sqref="B133">
    <cfRule type="duplicateValues" dxfId="43" priority="45"/>
  </conditionalFormatting>
  <conditionalFormatting sqref="B134">
    <cfRule type="duplicateValues" dxfId="42" priority="44"/>
  </conditionalFormatting>
  <conditionalFormatting sqref="B135">
    <cfRule type="duplicateValues" dxfId="41" priority="43"/>
  </conditionalFormatting>
  <conditionalFormatting sqref="B136">
    <cfRule type="duplicateValues" dxfId="40" priority="42"/>
  </conditionalFormatting>
  <conditionalFormatting sqref="B137">
    <cfRule type="duplicateValues" dxfId="39" priority="41"/>
  </conditionalFormatting>
  <conditionalFormatting sqref="B138">
    <cfRule type="duplicateValues" dxfId="38" priority="40"/>
  </conditionalFormatting>
  <conditionalFormatting sqref="B139">
    <cfRule type="duplicateValues" dxfId="37" priority="39"/>
  </conditionalFormatting>
  <conditionalFormatting sqref="B140">
    <cfRule type="duplicateValues" dxfId="36" priority="38"/>
  </conditionalFormatting>
  <conditionalFormatting sqref="B141">
    <cfRule type="duplicateValues" dxfId="35" priority="37"/>
  </conditionalFormatting>
  <conditionalFormatting sqref="B142">
    <cfRule type="duplicateValues" dxfId="34" priority="36"/>
  </conditionalFormatting>
  <conditionalFormatting sqref="B143">
    <cfRule type="duplicateValues" dxfId="33" priority="35"/>
  </conditionalFormatting>
  <conditionalFormatting sqref="B144">
    <cfRule type="duplicateValues" dxfId="32" priority="34"/>
  </conditionalFormatting>
  <conditionalFormatting sqref="B145">
    <cfRule type="duplicateValues" dxfId="31" priority="33"/>
  </conditionalFormatting>
  <conditionalFormatting sqref="B146">
    <cfRule type="duplicateValues" dxfId="30" priority="32"/>
  </conditionalFormatting>
  <conditionalFormatting sqref="B147">
    <cfRule type="duplicateValues" dxfId="29" priority="31"/>
  </conditionalFormatting>
  <conditionalFormatting sqref="B148">
    <cfRule type="duplicateValues" dxfId="28" priority="30"/>
  </conditionalFormatting>
  <conditionalFormatting sqref="B149">
    <cfRule type="duplicateValues" dxfId="27" priority="29"/>
  </conditionalFormatting>
  <conditionalFormatting sqref="B150">
    <cfRule type="duplicateValues" dxfId="26" priority="28"/>
  </conditionalFormatting>
  <conditionalFormatting sqref="B151">
    <cfRule type="duplicateValues" dxfId="25" priority="27"/>
  </conditionalFormatting>
  <conditionalFormatting sqref="B152">
    <cfRule type="duplicateValues" dxfId="24" priority="26"/>
  </conditionalFormatting>
  <conditionalFormatting sqref="B153">
    <cfRule type="duplicateValues" dxfId="23" priority="25"/>
  </conditionalFormatting>
  <conditionalFormatting sqref="B154">
    <cfRule type="duplicateValues" dxfId="22" priority="24"/>
  </conditionalFormatting>
  <conditionalFormatting sqref="B155">
    <cfRule type="duplicateValues" dxfId="21" priority="23"/>
  </conditionalFormatting>
  <conditionalFormatting sqref="B156">
    <cfRule type="duplicateValues" dxfId="20" priority="22"/>
  </conditionalFormatting>
  <conditionalFormatting sqref="B157">
    <cfRule type="duplicateValues" dxfId="19" priority="21"/>
  </conditionalFormatting>
  <conditionalFormatting sqref="B158">
    <cfRule type="duplicateValues" dxfId="18" priority="20"/>
  </conditionalFormatting>
  <conditionalFormatting sqref="B159">
    <cfRule type="duplicateValues" dxfId="17" priority="19"/>
  </conditionalFormatting>
  <conditionalFormatting sqref="B160">
    <cfRule type="duplicateValues" dxfId="16" priority="18"/>
  </conditionalFormatting>
  <conditionalFormatting sqref="B160">
    <cfRule type="duplicateValues" dxfId="15" priority="17"/>
  </conditionalFormatting>
  <conditionalFormatting sqref="B161">
    <cfRule type="duplicateValues" dxfId="14" priority="16"/>
  </conditionalFormatting>
  <conditionalFormatting sqref="B162">
    <cfRule type="duplicateValues" dxfId="13" priority="15"/>
  </conditionalFormatting>
  <conditionalFormatting sqref="B163">
    <cfRule type="duplicateValues" dxfId="12" priority="14"/>
  </conditionalFormatting>
  <conditionalFormatting sqref="B164">
    <cfRule type="duplicateValues" dxfId="11" priority="13"/>
  </conditionalFormatting>
  <conditionalFormatting sqref="B165">
    <cfRule type="duplicateValues" dxfId="10" priority="12"/>
  </conditionalFormatting>
  <conditionalFormatting sqref="B166">
    <cfRule type="duplicateValues" dxfId="9" priority="11"/>
  </conditionalFormatting>
  <conditionalFormatting sqref="B167">
    <cfRule type="duplicateValues" dxfId="8" priority="10"/>
  </conditionalFormatting>
  <conditionalFormatting sqref="B168">
    <cfRule type="duplicateValues" dxfId="7" priority="9"/>
  </conditionalFormatting>
  <conditionalFormatting sqref="B169">
    <cfRule type="duplicateValues" dxfId="6" priority="8"/>
  </conditionalFormatting>
  <conditionalFormatting sqref="B117">
    <cfRule type="duplicateValues" dxfId="5" priority="1608"/>
  </conditionalFormatting>
  <conditionalFormatting sqref="B170">
    <cfRule type="duplicateValues" dxfId="4" priority="6"/>
  </conditionalFormatting>
  <conditionalFormatting sqref="B118">
    <cfRule type="duplicateValues" dxfId="3" priority="5"/>
  </conditionalFormatting>
  <conditionalFormatting sqref="B82">
    <cfRule type="duplicateValues" dxfId="2" priority="3"/>
  </conditionalFormatting>
  <conditionalFormatting sqref="B81">
    <cfRule type="duplicateValues" dxfId="1" priority="2"/>
  </conditionalFormatting>
  <conditionalFormatting sqref="B80">
    <cfRule type="duplicateValues" dxfId="0" priority="1"/>
  </conditionalFormatting>
  <dataValidations disablePrompts="1" count="1">
    <dataValidation type="custom" errorStyle="warning" allowBlank="1" showInputMessage="1" showErrorMessage="1" errorTitle="cảnh báo" error="tòn tại" sqref="B31">
      <formula1>COUNTIF(#REF!,#REF!)=1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Sheet3</vt:lpstr>
      <vt:lpstr>dn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Mr Hung</cp:lastModifiedBy>
  <cp:lastPrinted>2019-02-14T02:46:03Z</cp:lastPrinted>
  <dcterms:created xsi:type="dcterms:W3CDTF">2014-08-27T07:33:06Z</dcterms:created>
  <dcterms:modified xsi:type="dcterms:W3CDTF">2019-04-18T03:08:01Z</dcterms:modified>
</cp:coreProperties>
</file>